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A53D9AC3-94C2-4A25-BFBD-8C5D94CFF1CE}" xr6:coauthVersionLast="36" xr6:coauthVersionMax="47" xr10:uidLastSave="{00000000-0000-0000-0000-000000000000}"/>
  <bookViews>
    <workbookView xWindow="0" yWindow="504" windowWidth="28800" windowHeight="16260" xr2:uid="{00000000-000D-0000-FFFF-FFFF00000000}"/>
  </bookViews>
  <sheets>
    <sheet name="Cechy jakościowe" sheetId="2" r:id="rId1"/>
    <sheet name="Cechy il. skokowe" sheetId="3" r:id="rId2"/>
    <sheet name="Cechy il. ciągłe" sheetId="4" r:id="rId3"/>
    <sheet name="Boxplot" sheetId="5" r:id="rId4"/>
    <sheet name="Rozkład normalny" sheetId="7" r:id="rId5"/>
    <sheet name="Szczury" sheetId="11" r:id="rId6"/>
    <sheet name="Porównanie 2ch grup" sheetId="8" r:id="rId7"/>
    <sheet name="korelacja i regresja Żaba" sheetId="10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" l="1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M67" i="4" l="1"/>
  <c r="M66" i="4"/>
  <c r="M65" i="4"/>
  <c r="M64" i="4"/>
  <c r="M63" i="4"/>
  <c r="M62" i="4"/>
  <c r="M61" i="4"/>
  <c r="M60" i="4"/>
  <c r="H29" i="3"/>
  <c r="H28" i="3"/>
  <c r="H27" i="3"/>
  <c r="H26" i="3"/>
  <c r="H25" i="3"/>
  <c r="H24" i="3"/>
  <c r="H23" i="3"/>
  <c r="H22" i="3"/>
  <c r="I16" i="2"/>
  <c r="H16" i="2"/>
  <c r="G16" i="2"/>
  <c r="F16" i="2"/>
</calcChain>
</file>

<file path=xl/sharedStrings.xml><?xml version="1.0" encoding="utf-8"?>
<sst xmlns="http://schemas.openxmlformats.org/spreadsheetml/2006/main" count="312" uniqueCount="169">
  <si>
    <t>ID</t>
  </si>
  <si>
    <t>Płeć</t>
  </si>
  <si>
    <t>Typ urodzenia</t>
  </si>
  <si>
    <t>Scharakteryzuj próbę pod względem typu urodzenia oraz płci.</t>
  </si>
  <si>
    <t>F</t>
  </si>
  <si>
    <t>Liczba klas</t>
  </si>
  <si>
    <t>Procentowy udział klas</t>
  </si>
  <si>
    <t>M</t>
  </si>
  <si>
    <t>Odp.</t>
  </si>
  <si>
    <t>Jakie parametry próby mogą być wykorzystane do opisu cechy jakościowej?</t>
  </si>
  <si>
    <r>
      <t>n</t>
    </r>
    <r>
      <rPr>
        <vertAlign val="subscript"/>
        <sz val="12"/>
        <rFont val="Arial"/>
        <family val="2"/>
        <charset val="238"/>
      </rPr>
      <t>i</t>
    </r>
  </si>
  <si>
    <r>
      <t>w</t>
    </r>
    <r>
      <rPr>
        <vertAlign val="subscript"/>
        <sz val="11"/>
        <color theme="1"/>
        <rFont val="Arial"/>
        <family val="2"/>
        <charset val="238"/>
      </rPr>
      <t>i</t>
    </r>
  </si>
  <si>
    <t>Suma</t>
  </si>
  <si>
    <t>L.p. samicy</t>
  </si>
  <si>
    <t>Wielkość miotu [szt]</t>
  </si>
  <si>
    <t>(Dane/Analiza/Analiza danych/Statystyka opisowa)</t>
  </si>
  <si>
    <t>Średnia</t>
  </si>
  <si>
    <t>Kwartyl 1</t>
  </si>
  <si>
    <t>Dominanta</t>
  </si>
  <si>
    <t>Odchylenie standardowe</t>
  </si>
  <si>
    <t>(Formuły/Wstaw funkcję/Statystyczne)</t>
  </si>
  <si>
    <t>(Funkcja licz jeżeli lub Dane/Analiza/Analiza danych/Histogram)</t>
  </si>
  <si>
    <t>wlk. miotu</t>
  </si>
  <si>
    <t>Klasa</t>
  </si>
  <si>
    <t>Liczebność ni</t>
  </si>
  <si>
    <t>Częstość wi</t>
  </si>
  <si>
    <t>Częstość skumulowana</t>
  </si>
  <si>
    <t>Mediana (kwartyl 2)</t>
  </si>
  <si>
    <t>Kwartyl 3</t>
  </si>
  <si>
    <t>Minimum</t>
  </si>
  <si>
    <t>Maksimum</t>
  </si>
  <si>
    <t>N</t>
  </si>
  <si>
    <t>Badania wariancji stężenia kinazy kreatynowej (CK) w surowicy</t>
  </si>
  <si>
    <t>Enzym kluczowy w bioenergetyce komórki, odpowiedzialny za utrzymanie homeostazy komórkowego ATP.</t>
  </si>
  <si>
    <t>Badania przeprowadzone na grupie 150 ochotników płci męskiej,  nieaktywnych fizycznie (Grupa A) oraz amatorsko uprawiających sport (Grupa B)</t>
  </si>
  <si>
    <t>Grupa A - nieaktywni fizycznie</t>
  </si>
  <si>
    <t>Grupa B - aktywni fizycznie</t>
  </si>
  <si>
    <t>Stężenie CK w surowicy (U/l)</t>
  </si>
  <si>
    <r>
      <t>1. Jakie stężęnie w surowicy musi osiagnąć CK aby zakwalifikwać ochotnika do 20% osób o najwyższym stężeniu oraz 15% o najniższym? (f</t>
    </r>
    <r>
      <rPr>
        <i/>
        <sz val="10"/>
        <rFont val="Arial"/>
        <family val="2"/>
        <charset val="238"/>
      </rPr>
      <t>unkcja percentyl</t>
    </r>
    <r>
      <rPr>
        <sz val="10"/>
        <rFont val="Arial"/>
        <family val="2"/>
        <charset val="238"/>
      </rPr>
      <t>)</t>
    </r>
  </si>
  <si>
    <t>Grupa A</t>
  </si>
  <si>
    <t>Grupa B</t>
  </si>
  <si>
    <r>
      <t>2. Opis próby (</t>
    </r>
    <r>
      <rPr>
        <i/>
        <sz val="10"/>
        <rFont val="Arial"/>
        <family val="2"/>
        <charset val="238"/>
      </rPr>
      <t>analiza danych - statystyka opisowa</t>
    </r>
    <r>
      <rPr>
        <sz val="10"/>
        <rFont val="Arial"/>
        <family val="2"/>
        <charset val="238"/>
      </rPr>
      <t>)</t>
    </r>
  </si>
  <si>
    <t>Odp:</t>
  </si>
  <si>
    <t>3. W której grupie obserwujemy większą zmienność w stężęniu CK?</t>
  </si>
  <si>
    <t>4. Czy osoby w tabeli są typowe dla próby?</t>
  </si>
  <si>
    <t>Pacjent</t>
  </si>
  <si>
    <t>CK (U/l)</t>
  </si>
  <si>
    <t>Odpowiedź</t>
  </si>
  <si>
    <t>przedział wartości typowych</t>
  </si>
  <si>
    <t>5. Utwórz szereg rozdzielczy przedziałowy dla  danych z grupy A</t>
  </si>
  <si>
    <t>6. Przedstaw dane na wykresie z histogramem</t>
  </si>
  <si>
    <t>Używane funkcje:</t>
  </si>
  <si>
    <t>histogram-analiza danych lub/i licz jeżeli</t>
  </si>
  <si>
    <t>Kreator wykresów</t>
  </si>
  <si>
    <t>Zakres</t>
  </si>
  <si>
    <t>Ilość przedziałów (5*Log(N))</t>
  </si>
  <si>
    <t>Długość przedziału (Zakres/Ilość przedziałów)</t>
  </si>
  <si>
    <t>Szereg rozdzielczy przedziałowy</t>
  </si>
  <si>
    <t>przedział klasowy</t>
  </si>
  <si>
    <t>środek przedziału</t>
  </si>
  <si>
    <t>liczebność ni</t>
  </si>
  <si>
    <t>częstość wi</t>
  </si>
  <si>
    <t>L koniec</t>
  </si>
  <si>
    <t>P koniec</t>
  </si>
  <si>
    <t>Q1 - 1.5* IQR</t>
  </si>
  <si>
    <t>Q3 + 1.5*IQR</t>
  </si>
  <si>
    <t>Obserwacje skrajne to obserwacje znajdujące się poza zakresem:</t>
  </si>
  <si>
    <t>Wykres pudełkowy (zmodyfikowany)</t>
  </si>
  <si>
    <t>Kwartyl 1 (Q1)</t>
  </si>
  <si>
    <t>Mediana (Q2)</t>
  </si>
  <si>
    <t>ang. whiskers</t>
  </si>
  <si>
    <t>Kwartyl 3 (Q3)</t>
  </si>
  <si>
    <t>wąsy</t>
  </si>
  <si>
    <t>Zachowaj identyczną skale osi Y</t>
  </si>
  <si>
    <t>Stwórz standardowy wykres pudełkowy w excelu dla grupy B</t>
  </si>
  <si>
    <t>Zadanie</t>
  </si>
  <si>
    <t>Wykres pudełkowy (standardowy)</t>
  </si>
  <si>
    <t>wykresy: kołowy</t>
  </si>
  <si>
    <t>1. Uzupełnij tabele z wykorzystaniem funkcji excela</t>
  </si>
  <si>
    <t>2. Do opisu próby wykorzystaj narzędzie analiza danych</t>
  </si>
  <si>
    <t>3. Skonstruuj szereg rozdzielczy punktowy oraz narysuj wykres kolumnowy</t>
  </si>
  <si>
    <t>9. Wygeneruj 30 wartości dla zminnej losowej X~N(7;2)</t>
  </si>
  <si>
    <t>Generowanie liczb pseudolosowych</t>
  </si>
  <si>
    <t>U=</t>
  </si>
  <si>
    <t>F(U)=0,995</t>
  </si>
  <si>
    <t>d)</t>
  </si>
  <si>
    <t>F(U)=0,975</t>
  </si>
  <si>
    <t>c)</t>
  </si>
  <si>
    <t>F(U)=0,99</t>
  </si>
  <si>
    <t>b)</t>
  </si>
  <si>
    <t>F(U)=0,95</t>
  </si>
  <si>
    <t>a)</t>
  </si>
  <si>
    <t>8. Wyznacz:</t>
  </si>
  <si>
    <t>ROZKŁAD.NORMALNY.S.ODW</t>
  </si>
  <si>
    <t>funkcja</t>
  </si>
  <si>
    <t>7. P(X&gt;7,5)=</t>
  </si>
  <si>
    <t>6. P(X&lt;6)=</t>
  </si>
  <si>
    <t>ROZKŁAD.NORMALNY.S</t>
  </si>
  <si>
    <r>
      <t>5. Wyznacz wartość zestandaryzowanej zmiennej U dla X=6 oraz dla X=</t>
    </r>
    <r>
      <rPr>
        <sz val="11"/>
        <color rgb="FFFF0000"/>
        <rFont val="Arial"/>
        <family val="2"/>
        <charset val="238"/>
      </rPr>
      <t>7,5</t>
    </r>
  </si>
  <si>
    <t>f</t>
  </si>
  <si>
    <r>
      <t>X=</t>
    </r>
    <r>
      <rPr>
        <sz val="11"/>
        <color rgb="FFFF0000"/>
        <rFont val="Arial"/>
        <family val="2"/>
        <charset val="238"/>
      </rPr>
      <t>7,5</t>
    </r>
  </si>
  <si>
    <t>X=6</t>
  </si>
  <si>
    <t>STANDARDIZE</t>
  </si>
  <si>
    <t>NORMALIZUJ</t>
  </si>
  <si>
    <t>x</t>
  </si>
  <si>
    <t>s</t>
  </si>
  <si>
    <t>X=</t>
  </si>
  <si>
    <t>4. F(X)=0,15</t>
  </si>
  <si>
    <t>m</t>
  </si>
  <si>
    <t>ROZKŁAD.NORMALNY.ODW</t>
  </si>
  <si>
    <t>F(7,5)-F(6)</t>
  </si>
  <si>
    <t>3. P(6&lt;X&lt;7,5)=</t>
  </si>
  <si>
    <t>1-F(7,5)</t>
  </si>
  <si>
    <t>2. P(X&gt;7,5)=</t>
  </si>
  <si>
    <t>dystrybuanta w pkt 6</t>
  </si>
  <si>
    <t>1. P(X&lt;6)=</t>
  </si>
  <si>
    <t>ROZKŁAD.NORMALNY</t>
  </si>
  <si>
    <t>X~N(7;2)</t>
  </si>
  <si>
    <t>Ćwiczenia do funkcji</t>
  </si>
  <si>
    <t>Dodatek analiza danych:</t>
  </si>
  <si>
    <t>funkcje excela:</t>
  </si>
  <si>
    <t>funkcja gęstości</t>
  </si>
  <si>
    <t>f(x)</t>
  </si>
  <si>
    <t>dystrybuanta</t>
  </si>
  <si>
    <t>F(x)</t>
  </si>
  <si>
    <t>odchylenie standardowe</t>
  </si>
  <si>
    <t>σ</t>
  </si>
  <si>
    <t>µ</t>
  </si>
  <si>
    <t>wartość standaryzowana</t>
  </si>
  <si>
    <t>U (lub Z)</t>
  </si>
  <si>
    <t>Oznaczenia:</t>
  </si>
  <si>
    <t>wartość oczekiwana (średnia)</t>
  </si>
  <si>
    <t>nieaktywni</t>
  </si>
  <si>
    <t>aktywni</t>
  </si>
  <si>
    <t xml:space="preserve"> CK w surowicy (U/l)</t>
  </si>
  <si>
    <t>P: Czy średnie różnią się od siebie istotnie?</t>
  </si>
  <si>
    <t>H0:</t>
  </si>
  <si>
    <t xml:space="preserve">Dane- Analiza danych- </t>
  </si>
  <si>
    <t>Test t: z dwiema próbami zakładający równe (lub) nierówne wariancje</t>
  </si>
  <si>
    <t>H1:</t>
  </si>
  <si>
    <t>Hipoteza pomocnicza</t>
  </si>
  <si>
    <t>Test F: z dwiema próbami dla wariancji</t>
  </si>
  <si>
    <t>Parametry próby:</t>
  </si>
  <si>
    <t>m1</t>
  </si>
  <si>
    <t>m2</t>
  </si>
  <si>
    <t>σ2</t>
  </si>
  <si>
    <t>n1</t>
  </si>
  <si>
    <t>n2</t>
  </si>
  <si>
    <t>Decyzja:</t>
  </si>
  <si>
    <t>Żaba rycząca jest kosmopolitycznym gatunkiem płaza bezogonowego, pochodzi z Ameryki Północnej. Jest gatunkiem inwazyjnym.</t>
  </si>
  <si>
    <t>Analizowano zależność pomiędzy długością ciała, a maksymalną długością skoku.</t>
  </si>
  <si>
    <t>Żaba</t>
  </si>
  <si>
    <t>długość [mm]</t>
  </si>
  <si>
    <t>maksymalny skok [cm]</t>
  </si>
  <si>
    <t>1. Stwórz wykres punktowy dla długości oraz maksymalnego skoku</t>
  </si>
  <si>
    <t>2. Oblicz współczynnik korelacji liniowej Pearsona</t>
  </si>
  <si>
    <t>3*. Sprawdź istotność współczynnika korelacji</t>
  </si>
  <si>
    <t>4. Zbuduj model regresji, określ jego istotność i dopasowanie</t>
  </si>
  <si>
    <t>Rana catesbeiana</t>
  </si>
  <si>
    <t>fot</t>
  </si>
  <si>
    <t>Jim Harding</t>
  </si>
  <si>
    <t>http://www.fcps.edu/islandcreekes/ecology/bullfrog.htm</t>
  </si>
  <si>
    <t xml:space="preserve">Dane przedstawiają liczbę bakterii (w tyś szt) w przewodzie pokarmowym szczurów poddanych eksperymentowi żywieniowemu. </t>
  </si>
  <si>
    <t>xi</t>
  </si>
  <si>
    <t>Czy możemy założyć, że zmienna ma rozkład normalny?</t>
  </si>
  <si>
    <t>Podaj jaki % szczurów ma liczbę bakerii o dwa odchylenia mniejszą od przeciętnej?</t>
  </si>
  <si>
    <t>Jakie jest prawdopodobieństwo znalezienia szczura z liczbą bakterii większą niż 8,6 tyś ale mniejszą niż 11 tyś?</t>
  </si>
  <si>
    <t>Czy prawdopodbieństwo znalezienia szczura z liczbą bakterii większą niż 14 tyś jest większe niż z liczbą mniejszą niż 4 tyś?</t>
  </si>
  <si>
    <t>Narysuj wykres przedstawiający gęstość prawdopodobieństwa dla omawianej cechy.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</si>
</sst>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vertAlign val="subscript"/>
      <sz val="12"/>
      <name val="Arial"/>
      <family val="2"/>
      <charset val="238"/>
    </font>
    <font>
      <vertAlign val="subscript"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zcionka tekstu podstawowego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scheme val="minor"/>
    </font>
    <font>
      <sz val="9"/>
      <color theme="1" tint="4.9989318521683403E-2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7" fillId="0" borderId="0"/>
    <xf numFmtId="0" fontId="1" fillId="0" borderId="0"/>
    <xf numFmtId="0" fontId="20" fillId="0" borderId="0"/>
  </cellStyleXfs>
  <cellXfs count="142">
    <xf numFmtId="0" fontId="0" fillId="0" borderId="0" xfId="0"/>
    <xf numFmtId="0" fontId="2" fillId="2" borderId="1" xfId="1" applyFill="1" applyBorder="1" applyAlignment="1">
      <alignment horizontal="center"/>
    </xf>
    <xf numFmtId="0" fontId="2" fillId="2" borderId="1" xfId="1" applyFill="1" applyBorder="1" applyAlignment="1">
      <alignment horizontal="center" wrapText="1"/>
    </xf>
    <xf numFmtId="0" fontId="2" fillId="0" borderId="0" xfId="1"/>
    <xf numFmtId="0" fontId="3" fillId="0" borderId="0" xfId="1" applyFont="1"/>
    <xf numFmtId="0" fontId="2" fillId="0" borderId="1" xfId="1" applyBorder="1" applyAlignment="1">
      <alignment horizontal="center"/>
    </xf>
    <xf numFmtId="1" fontId="4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1" fontId="4" fillId="0" borderId="0" xfId="1" applyNumberFormat="1" applyFont="1" applyAlignment="1">
      <alignment horizontal="center" wrapText="1"/>
    </xf>
    <xf numFmtId="0" fontId="2" fillId="0" borderId="1" xfId="1" applyBorder="1"/>
    <xf numFmtId="0" fontId="2" fillId="0" borderId="0" xfId="1" applyAlignment="1">
      <alignment horizontal="left"/>
    </xf>
    <xf numFmtId="2" fontId="2" fillId="0" borderId="0" xfId="1" applyNumberFormat="1" applyAlignment="1">
      <alignment horizontal="center"/>
    </xf>
    <xf numFmtId="1" fontId="4" fillId="3" borderId="1" xfId="1" applyNumberFormat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4" borderId="1" xfId="1" applyFill="1" applyBorder="1"/>
    <xf numFmtId="0" fontId="3" fillId="4" borderId="1" xfId="1" applyFont="1" applyFill="1" applyBorder="1" applyAlignment="1">
      <alignment horizontal="center"/>
    </xf>
    <xf numFmtId="0" fontId="9" fillId="0" borderId="0" xfId="1" applyFont="1" applyAlignment="1">
      <alignment horizontal="centerContinuous"/>
    </xf>
    <xf numFmtId="0" fontId="2" fillId="0" borderId="2" xfId="1" applyBorder="1"/>
    <xf numFmtId="0" fontId="2" fillId="0" borderId="3" xfId="1" applyBorder="1"/>
    <xf numFmtId="0" fontId="3" fillId="0" borderId="0" xfId="1" applyFont="1" applyAlignment="1">
      <alignment horizontal="left"/>
    </xf>
    <xf numFmtId="0" fontId="2" fillId="5" borderId="0" xfId="1" applyFill="1" applyAlignment="1">
      <alignment horizontal="left"/>
    </xf>
    <xf numFmtId="0" fontId="2" fillId="5" borderId="0" xfId="1" applyFill="1" applyAlignment="1">
      <alignment horizontal="center"/>
    </xf>
    <xf numFmtId="0" fontId="2" fillId="6" borderId="0" xfId="1" applyFill="1" applyAlignment="1">
      <alignment horizontal="left"/>
    </xf>
    <xf numFmtId="0" fontId="2" fillId="6" borderId="0" xfId="1" applyFill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 wrapText="1"/>
    </xf>
    <xf numFmtId="3" fontId="2" fillId="0" borderId="1" xfId="1" applyNumberFormat="1" applyBorder="1" applyAlignment="1">
      <alignment horizontal="center"/>
    </xf>
    <xf numFmtId="3" fontId="2" fillId="0" borderId="0" xfId="1" applyNumberFormat="1" applyAlignment="1">
      <alignment horizontal="center"/>
    </xf>
    <xf numFmtId="0" fontId="2" fillId="5" borderId="1" xfId="1" applyFill="1" applyBorder="1" applyAlignment="1">
      <alignment horizontal="left"/>
    </xf>
    <xf numFmtId="0" fontId="2" fillId="6" borderId="1" xfId="1" applyFill="1" applyBorder="1" applyAlignment="1">
      <alignment horizontal="left"/>
    </xf>
    <xf numFmtId="1" fontId="2" fillId="0" borderId="1" xfId="1" applyNumberFormat="1" applyBorder="1" applyAlignment="1">
      <alignment horizontal="center"/>
    </xf>
    <xf numFmtId="164" fontId="2" fillId="0" borderId="6" xfId="1" applyNumberFormat="1" applyBorder="1" applyAlignment="1">
      <alignment horizontal="center"/>
    </xf>
    <xf numFmtId="164" fontId="2" fillId="0" borderId="7" xfId="1" applyNumberFormat="1" applyBorder="1" applyAlignment="1">
      <alignment horizontal="center"/>
    </xf>
    <xf numFmtId="0" fontId="3" fillId="2" borderId="8" xfId="1" applyFont="1" applyFill="1" applyBorder="1"/>
    <xf numFmtId="0" fontId="3" fillId="2" borderId="9" xfId="1" applyFont="1" applyFill="1" applyBorder="1"/>
    <xf numFmtId="0" fontId="3" fillId="2" borderId="10" xfId="1" applyFont="1" applyFill="1" applyBorder="1"/>
    <xf numFmtId="0" fontId="2" fillId="0" borderId="11" xfId="1" applyBorder="1"/>
    <xf numFmtId="0" fontId="2" fillId="0" borderId="12" xfId="1" applyBorder="1"/>
    <xf numFmtId="0" fontId="2" fillId="0" borderId="6" xfId="1" applyBorder="1" applyAlignment="1">
      <alignment horizontal="left"/>
    </xf>
    <xf numFmtId="0" fontId="2" fillId="0" borderId="13" xfId="1" applyBorder="1"/>
    <xf numFmtId="0" fontId="2" fillId="0" borderId="7" xfId="1" applyBorder="1"/>
    <xf numFmtId="0" fontId="2" fillId="2" borderId="0" xfId="1" applyFill="1"/>
    <xf numFmtId="164" fontId="2" fillId="0" borderId="1" xfId="1" applyNumberFormat="1" applyBorder="1"/>
    <xf numFmtId="2" fontId="2" fillId="0" borderId="0" xfId="1" applyNumberFormat="1"/>
    <xf numFmtId="0" fontId="2" fillId="3" borderId="1" xfId="1" applyFill="1" applyBorder="1" applyAlignment="1">
      <alignment horizontal="center"/>
    </xf>
    <xf numFmtId="0" fontId="2" fillId="3" borderId="1" xfId="1" applyFill="1" applyBorder="1" applyAlignment="1">
      <alignment horizontal="center" wrapText="1"/>
    </xf>
    <xf numFmtId="164" fontId="2" fillId="0" borderId="1" xfId="1" applyNumberFormat="1" applyBorder="1" applyAlignment="1">
      <alignment horizontal="center"/>
    </xf>
    <xf numFmtId="0" fontId="2" fillId="7" borderId="1" xfId="1" applyFill="1" applyBorder="1" applyAlignment="1">
      <alignment horizontal="center"/>
    </xf>
    <xf numFmtId="0" fontId="2" fillId="0" borderId="0" xfId="1" applyAlignment="1">
      <alignment horizontal="left" indent="1"/>
    </xf>
    <xf numFmtId="0" fontId="8" fillId="0" borderId="0" xfId="1" applyFont="1"/>
    <xf numFmtId="0" fontId="2" fillId="5" borderId="0" xfId="1" applyFill="1"/>
    <xf numFmtId="0" fontId="10" fillId="0" borderId="0" xfId="1" applyFont="1"/>
    <xf numFmtId="0" fontId="11" fillId="0" borderId="0" xfId="2"/>
    <xf numFmtId="2" fontId="11" fillId="0" borderId="0" xfId="2" applyNumberFormat="1"/>
    <xf numFmtId="0" fontId="10" fillId="0" borderId="14" xfId="1" applyFont="1" applyBorder="1"/>
    <xf numFmtId="0" fontId="10" fillId="0" borderId="15" xfId="1" applyFont="1" applyBorder="1"/>
    <xf numFmtId="0" fontId="12" fillId="0" borderId="0" xfId="1" applyFont="1"/>
    <xf numFmtId="0" fontId="10" fillId="8" borderId="1" xfId="1" applyFont="1" applyFill="1" applyBorder="1"/>
    <xf numFmtId="165" fontId="10" fillId="0" borderId="1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14" xfId="1" applyFont="1" applyBorder="1" applyAlignment="1">
      <alignment vertical="center"/>
    </xf>
    <xf numFmtId="0" fontId="13" fillId="8" borderId="0" xfId="1" applyFont="1" applyFill="1"/>
    <xf numFmtId="0" fontId="14" fillId="0" borderId="0" xfId="1" applyFont="1"/>
    <xf numFmtId="0" fontId="15" fillId="0" borderId="0" xfId="1" applyFont="1"/>
    <xf numFmtId="0" fontId="16" fillId="0" borderId="0" xfId="1" applyFont="1"/>
    <xf numFmtId="165" fontId="10" fillId="0" borderId="15" xfId="1" applyNumberFormat="1" applyFont="1" applyBorder="1"/>
    <xf numFmtId="0" fontId="10" fillId="0" borderId="16" xfId="1" applyFont="1" applyBorder="1"/>
    <xf numFmtId="0" fontId="10" fillId="0" borderId="17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/>
    <xf numFmtId="0" fontId="10" fillId="0" borderId="0" xfId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0" fontId="10" fillId="8" borderId="18" xfId="1" applyFont="1" applyFill="1" applyBorder="1" applyAlignment="1">
      <alignment vertical="center"/>
    </xf>
    <xf numFmtId="0" fontId="10" fillId="8" borderId="17" xfId="1" applyFont="1" applyFill="1" applyBorder="1" applyAlignment="1">
      <alignment vertical="center"/>
    </xf>
    <xf numFmtId="0" fontId="10" fillId="8" borderId="14" xfId="1" applyFont="1" applyFill="1" applyBorder="1" applyAlignment="1">
      <alignment vertical="center"/>
    </xf>
    <xf numFmtId="0" fontId="10" fillId="8" borderId="0" xfId="1" applyFont="1" applyFill="1" applyAlignment="1">
      <alignment vertical="center"/>
    </xf>
    <xf numFmtId="0" fontId="2" fillId="3" borderId="1" xfId="1" applyFill="1" applyBorder="1" applyAlignment="1">
      <alignment horizontal="center"/>
    </xf>
    <xf numFmtId="1" fontId="4" fillId="3" borderId="2" xfId="1" applyNumberFormat="1" applyFont="1" applyFill="1" applyBorder="1" applyAlignment="1">
      <alignment horizontal="center" vertical="center" wrapText="1"/>
    </xf>
    <xf numFmtId="1" fontId="4" fillId="3" borderId="3" xfId="1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2" fillId="5" borderId="4" xfId="1" applyFill="1" applyBorder="1" applyAlignment="1">
      <alignment horizontal="center"/>
    </xf>
    <xf numFmtId="0" fontId="2" fillId="5" borderId="5" xfId="1" applyFill="1" applyBorder="1" applyAlignment="1">
      <alignment horizontal="center"/>
    </xf>
    <xf numFmtId="0" fontId="2" fillId="6" borderId="4" xfId="1" applyFill="1" applyBorder="1" applyAlignment="1">
      <alignment horizontal="center"/>
    </xf>
    <xf numFmtId="0" fontId="2" fillId="6" borderId="5" xfId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8" fillId="9" borderId="1" xfId="3" applyFont="1" applyFill="1" applyBorder="1" applyAlignment="1">
      <alignment horizontal="center" vertical="center"/>
    </xf>
    <xf numFmtId="0" fontId="18" fillId="10" borderId="1" xfId="3" applyFont="1" applyFill="1" applyBorder="1" applyAlignment="1">
      <alignment horizontal="center" vertical="center"/>
    </xf>
    <xf numFmtId="0" fontId="18" fillId="0" borderId="0" xfId="3" applyFont="1"/>
    <xf numFmtId="0" fontId="18" fillId="10" borderId="0" xfId="3" applyFont="1" applyFill="1"/>
    <xf numFmtId="0" fontId="18" fillId="0" borderId="0" xfId="3" applyFont="1" applyBorder="1" applyAlignment="1">
      <alignment horizontal="center"/>
    </xf>
    <xf numFmtId="0" fontId="1" fillId="0" borderId="0" xfId="4" applyFont="1"/>
    <xf numFmtId="0" fontId="1" fillId="9" borderId="0" xfId="4" applyFont="1" applyFill="1"/>
    <xf numFmtId="3" fontId="18" fillId="0" borderId="0" xfId="3" applyNumberFormat="1" applyFont="1" applyBorder="1" applyAlignment="1">
      <alignment horizontal="center"/>
    </xf>
    <xf numFmtId="0" fontId="1" fillId="0" borderId="18" xfId="4" applyFont="1" applyBorder="1"/>
    <xf numFmtId="0" fontId="1" fillId="0" borderId="17" xfId="4" applyFont="1" applyBorder="1"/>
    <xf numFmtId="0" fontId="1" fillId="0" borderId="16" xfId="4" applyFont="1" applyBorder="1"/>
    <xf numFmtId="0" fontId="1" fillId="0" borderId="14" xfId="4" applyFont="1" applyBorder="1"/>
    <xf numFmtId="0" fontId="1" fillId="0" borderId="0" xfId="4" applyFont="1" applyBorder="1"/>
    <xf numFmtId="0" fontId="1" fillId="0" borderId="15" xfId="4" applyFont="1" applyBorder="1"/>
    <xf numFmtId="2" fontId="1" fillId="9" borderId="1" xfId="4" applyNumberFormat="1" applyFont="1" applyFill="1" applyBorder="1"/>
    <xf numFmtId="0" fontId="18" fillId="0" borderId="0" xfId="3" applyFont="1" applyBorder="1"/>
    <xf numFmtId="0" fontId="19" fillId="0" borderId="0" xfId="3" applyFont="1" applyFill="1" applyBorder="1" applyAlignment="1">
      <alignment horizontal="center"/>
    </xf>
    <xf numFmtId="0" fontId="1" fillId="9" borderId="1" xfId="4" applyFont="1" applyFill="1" applyBorder="1"/>
    <xf numFmtId="0" fontId="18" fillId="0" borderId="0" xfId="3" applyFont="1" applyFill="1" applyBorder="1" applyAlignment="1"/>
    <xf numFmtId="0" fontId="1" fillId="0" borderId="19" xfId="4" applyFont="1" applyBorder="1"/>
    <xf numFmtId="0" fontId="1" fillId="0" borderId="20" xfId="4" applyFont="1" applyBorder="1"/>
    <xf numFmtId="0" fontId="1" fillId="0" borderId="21" xfId="4" applyFont="1" applyBorder="1"/>
    <xf numFmtId="0" fontId="21" fillId="0" borderId="0" xfId="5" applyFont="1"/>
    <xf numFmtId="0" fontId="20" fillId="0" borderId="0" xfId="5" applyAlignment="1">
      <alignment horizontal="center"/>
    </xf>
    <xf numFmtId="0" fontId="20" fillId="0" borderId="0" xfId="5"/>
    <xf numFmtId="0" fontId="22" fillId="4" borderId="1" xfId="5" applyFont="1" applyFill="1" applyBorder="1" applyAlignment="1">
      <alignment horizontal="center"/>
    </xf>
    <xf numFmtId="0" fontId="22" fillId="4" borderId="1" xfId="5" applyFont="1" applyFill="1" applyBorder="1" applyAlignment="1">
      <alignment horizontal="center" wrapText="1"/>
    </xf>
    <xf numFmtId="0" fontId="22" fillId="0" borderId="1" xfId="5" applyFont="1" applyBorder="1" applyAlignment="1">
      <alignment horizontal="center"/>
    </xf>
    <xf numFmtId="166" fontId="22" fillId="0" borderId="1" xfId="5" applyNumberFormat="1" applyFont="1" applyBorder="1" applyAlignment="1">
      <alignment horizontal="center"/>
    </xf>
    <xf numFmtId="0" fontId="20" fillId="0" borderId="0" xfId="5" applyBorder="1"/>
    <xf numFmtId="0" fontId="23" fillId="0" borderId="0" xfId="0" applyFont="1" applyFill="1" applyBorder="1" applyAlignment="1">
      <alignment horizontal="centerContinuous"/>
    </xf>
    <xf numFmtId="0" fontId="24" fillId="0" borderId="0" xfId="5" applyFont="1"/>
    <xf numFmtId="0" fontId="0" fillId="0" borderId="0" xfId="0" applyFill="1" applyBorder="1" applyAlignment="1"/>
    <xf numFmtId="0" fontId="20" fillId="0" borderId="0" xfId="5" applyFont="1"/>
    <xf numFmtId="2" fontId="20" fillId="0" borderId="0" xfId="5" applyNumberFormat="1"/>
    <xf numFmtId="166" fontId="20" fillId="0" borderId="0" xfId="5" applyNumberFormat="1" applyAlignment="1">
      <alignment horizontal="center"/>
    </xf>
    <xf numFmtId="2" fontId="20" fillId="0" borderId="0" xfId="5" applyNumberFormat="1" applyBorder="1"/>
    <xf numFmtId="0" fontId="1" fillId="8" borderId="18" xfId="4" applyFill="1" applyBorder="1" applyAlignment="1">
      <alignment horizontal="center" wrapText="1"/>
    </xf>
    <xf numFmtId="0" fontId="1" fillId="8" borderId="17" xfId="4" applyFill="1" applyBorder="1" applyAlignment="1">
      <alignment horizontal="center" wrapText="1"/>
    </xf>
    <xf numFmtId="0" fontId="1" fillId="8" borderId="16" xfId="4" applyFill="1" applyBorder="1" applyAlignment="1">
      <alignment horizontal="center" wrapText="1"/>
    </xf>
    <xf numFmtId="0" fontId="1" fillId="0" borderId="0" xfId="4"/>
    <xf numFmtId="0" fontId="1" fillId="8" borderId="19" xfId="4" applyFill="1" applyBorder="1" applyAlignment="1">
      <alignment horizontal="center" wrapText="1"/>
    </xf>
    <xf numFmtId="0" fontId="1" fillId="8" borderId="20" xfId="4" applyFill="1" applyBorder="1" applyAlignment="1">
      <alignment horizontal="center" wrapText="1"/>
    </xf>
    <xf numFmtId="0" fontId="1" fillId="8" borderId="21" xfId="4" applyFill="1" applyBorder="1" applyAlignment="1">
      <alignment horizontal="center" wrapText="1"/>
    </xf>
    <xf numFmtId="0" fontId="25" fillId="8" borderId="0" xfId="1" applyFont="1" applyFill="1" applyAlignment="1">
      <alignment horizontal="center" vertical="center"/>
    </xf>
    <xf numFmtId="166" fontId="26" fillId="0" borderId="0" xfId="1" applyNumberFormat="1" applyFont="1"/>
    <xf numFmtId="166" fontId="27" fillId="0" borderId="0" xfId="1" applyNumberFormat="1" applyFont="1"/>
    <xf numFmtId="166" fontId="1" fillId="0" borderId="0" xfId="4" applyNumberFormat="1"/>
  </cellXfs>
  <cellStyles count="6">
    <cellStyle name="Normalny" xfId="0" builtinId="0"/>
    <cellStyle name="Normalny 2" xfId="1" xr:uid="{EF660B6B-2AD5-48F3-83CC-8991D36A3DCF}"/>
    <cellStyle name="Normalny 2 2" xfId="4" xr:uid="{130AAFBC-D3C1-4AD2-95F2-015452D5316B}"/>
    <cellStyle name="Normalny 2 3" xfId="5" xr:uid="{2E75C410-7E95-4597-AE67-CBED3C85887F}"/>
    <cellStyle name="Normalny 3" xfId="2" xr:uid="{AC523835-5EEE-4F90-8EC8-265C6320F163}"/>
    <cellStyle name="Normalny 4" xfId="3" xr:uid="{7803B2DB-DEB3-49B7-A1CB-A80A179F9B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6930833431526E-2"/>
          <c:y val="0.12807881773399016"/>
          <c:w val="0.89152045488253251"/>
          <c:h val="0.6502463054187196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'Rozkład normalny'!$B$3:$Z$3</c:f>
              <c:numCache>
                <c:formatCode>General</c:formatCode>
                <c:ptCount val="25"/>
                <c:pt idx="0">
                  <c:v>-3</c:v>
                </c:pt>
                <c:pt idx="1">
                  <c:v>-2.75</c:v>
                </c:pt>
                <c:pt idx="2">
                  <c:v>-2.5</c:v>
                </c:pt>
                <c:pt idx="3">
                  <c:v>-2.25</c:v>
                </c:pt>
                <c:pt idx="4">
                  <c:v>-2</c:v>
                </c:pt>
                <c:pt idx="5">
                  <c:v>-1.75</c:v>
                </c:pt>
                <c:pt idx="6">
                  <c:v>-1.5</c:v>
                </c:pt>
                <c:pt idx="7">
                  <c:v>-1.25</c:v>
                </c:pt>
                <c:pt idx="8">
                  <c:v>-1</c:v>
                </c:pt>
                <c:pt idx="9">
                  <c:v>-0.75</c:v>
                </c:pt>
                <c:pt idx="10">
                  <c:v>-0.5</c:v>
                </c:pt>
                <c:pt idx="11">
                  <c:v>-0.25</c:v>
                </c:pt>
                <c:pt idx="12">
                  <c:v>0</c:v>
                </c:pt>
                <c:pt idx="13">
                  <c:v>0.25</c:v>
                </c:pt>
                <c:pt idx="14">
                  <c:v>0.5</c:v>
                </c:pt>
                <c:pt idx="15">
                  <c:v>0.75</c:v>
                </c:pt>
                <c:pt idx="16">
                  <c:v>1</c:v>
                </c:pt>
                <c:pt idx="17">
                  <c:v>1.25</c:v>
                </c:pt>
                <c:pt idx="18">
                  <c:v>1.5</c:v>
                </c:pt>
                <c:pt idx="19">
                  <c:v>1.75</c:v>
                </c:pt>
                <c:pt idx="20">
                  <c:v>2</c:v>
                </c:pt>
                <c:pt idx="21">
                  <c:v>2.25</c:v>
                </c:pt>
                <c:pt idx="22">
                  <c:v>2.5</c:v>
                </c:pt>
                <c:pt idx="23">
                  <c:v>2.75</c:v>
                </c:pt>
                <c:pt idx="24">
                  <c:v>3</c:v>
                </c:pt>
              </c:numCache>
            </c:numRef>
          </c:xVal>
          <c:yVal>
            <c:numRef>
              <c:f>'Rozkład normalny'!$B$4:$Z$4</c:f>
              <c:numCache>
                <c:formatCode>0.0000</c:formatCode>
                <c:ptCount val="25"/>
                <c:pt idx="0">
                  <c:v>4.4318484119380075E-3</c:v>
                </c:pt>
                <c:pt idx="1">
                  <c:v>9.0935625015910529E-3</c:v>
                </c:pt>
                <c:pt idx="2">
                  <c:v>1.752830049356854E-2</c:v>
                </c:pt>
                <c:pt idx="3">
                  <c:v>3.1739651835667418E-2</c:v>
                </c:pt>
                <c:pt idx="4">
                  <c:v>5.3990966513188063E-2</c:v>
                </c:pt>
                <c:pt idx="5">
                  <c:v>8.6277318826511532E-2</c:v>
                </c:pt>
                <c:pt idx="6">
                  <c:v>0.12951759566589174</c:v>
                </c:pt>
                <c:pt idx="7">
                  <c:v>0.18264908538902191</c:v>
                </c:pt>
                <c:pt idx="8">
                  <c:v>0.24197072451914337</c:v>
                </c:pt>
                <c:pt idx="9">
                  <c:v>0.30113743215480443</c:v>
                </c:pt>
                <c:pt idx="10">
                  <c:v>0.35206532676429952</c:v>
                </c:pt>
                <c:pt idx="11">
                  <c:v>0.38666811680284924</c:v>
                </c:pt>
                <c:pt idx="12">
                  <c:v>0.3989422804014327</c:v>
                </c:pt>
                <c:pt idx="13">
                  <c:v>0.38666811680284924</c:v>
                </c:pt>
                <c:pt idx="14">
                  <c:v>0.35206532676429952</c:v>
                </c:pt>
                <c:pt idx="15">
                  <c:v>0.30113743215480443</c:v>
                </c:pt>
                <c:pt idx="16">
                  <c:v>0.24197072451914337</c:v>
                </c:pt>
                <c:pt idx="17">
                  <c:v>0.18264908538902191</c:v>
                </c:pt>
                <c:pt idx="18">
                  <c:v>0.12951759566589174</c:v>
                </c:pt>
                <c:pt idx="19">
                  <c:v>8.6277318826511532E-2</c:v>
                </c:pt>
                <c:pt idx="20">
                  <c:v>5.3990966513188063E-2</c:v>
                </c:pt>
                <c:pt idx="21">
                  <c:v>3.1739651835667418E-2</c:v>
                </c:pt>
                <c:pt idx="22">
                  <c:v>1.752830049356854E-2</c:v>
                </c:pt>
                <c:pt idx="23">
                  <c:v>9.0935625015910529E-3</c:v>
                </c:pt>
                <c:pt idx="24">
                  <c:v>4.4318484119380075E-3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B0-4AB0-8813-1699FF257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66144"/>
        <c:axId val="78413184"/>
      </c:scatterChart>
      <c:valAx>
        <c:axId val="43766144"/>
        <c:scaling>
          <c:orientation val="minMax"/>
          <c:max val="3.5"/>
          <c:min val="-3.5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8413184"/>
        <c:crosses val="autoZero"/>
        <c:crossBetween val="midCat"/>
        <c:majorUnit val="0.5"/>
        <c:minorUnit val="0.5"/>
      </c:valAx>
      <c:valAx>
        <c:axId val="784131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766144"/>
        <c:crosses val="autoZero"/>
        <c:crossBetween val="midCat"/>
      </c:valAx>
      <c:spPr>
        <a:solidFill>
          <a:srgbClr val="FFFFFF"/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45598164447475E-2"/>
          <c:y val="0.13065358691304849"/>
          <c:w val="0.89108997050004879"/>
          <c:h val="0.643217658648858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'Rozkład normalny'!$B$3:$Z$3</c:f>
              <c:numCache>
                <c:formatCode>General</c:formatCode>
                <c:ptCount val="25"/>
                <c:pt idx="0">
                  <c:v>-3</c:v>
                </c:pt>
                <c:pt idx="1">
                  <c:v>-2.75</c:v>
                </c:pt>
                <c:pt idx="2">
                  <c:v>-2.5</c:v>
                </c:pt>
                <c:pt idx="3">
                  <c:v>-2.25</c:v>
                </c:pt>
                <c:pt idx="4">
                  <c:v>-2</c:v>
                </c:pt>
                <c:pt idx="5">
                  <c:v>-1.75</c:v>
                </c:pt>
                <c:pt idx="6">
                  <c:v>-1.5</c:v>
                </c:pt>
                <c:pt idx="7">
                  <c:v>-1.25</c:v>
                </c:pt>
                <c:pt idx="8">
                  <c:v>-1</c:v>
                </c:pt>
                <c:pt idx="9">
                  <c:v>-0.75</c:v>
                </c:pt>
                <c:pt idx="10">
                  <c:v>-0.5</c:v>
                </c:pt>
                <c:pt idx="11">
                  <c:v>-0.25</c:v>
                </c:pt>
                <c:pt idx="12">
                  <c:v>0</c:v>
                </c:pt>
                <c:pt idx="13">
                  <c:v>0.25</c:v>
                </c:pt>
                <c:pt idx="14">
                  <c:v>0.5</c:v>
                </c:pt>
                <c:pt idx="15">
                  <c:v>0.75</c:v>
                </c:pt>
                <c:pt idx="16">
                  <c:v>1</c:v>
                </c:pt>
                <c:pt idx="17">
                  <c:v>1.25</c:v>
                </c:pt>
                <c:pt idx="18">
                  <c:v>1.5</c:v>
                </c:pt>
                <c:pt idx="19">
                  <c:v>1.75</c:v>
                </c:pt>
                <c:pt idx="20">
                  <c:v>2</c:v>
                </c:pt>
                <c:pt idx="21">
                  <c:v>2.25</c:v>
                </c:pt>
                <c:pt idx="22">
                  <c:v>2.5</c:v>
                </c:pt>
                <c:pt idx="23">
                  <c:v>2.75</c:v>
                </c:pt>
                <c:pt idx="24">
                  <c:v>3</c:v>
                </c:pt>
              </c:numCache>
            </c:numRef>
          </c:xVal>
          <c:yVal>
            <c:numRef>
              <c:f>'Rozkład normalny'!$B$5:$Z$5</c:f>
              <c:numCache>
                <c:formatCode>0.0000</c:formatCode>
                <c:ptCount val="25"/>
                <c:pt idx="0">
                  <c:v>1.3498980316300933E-3</c:v>
                </c:pt>
                <c:pt idx="1">
                  <c:v>2.9797632350545551E-3</c:v>
                </c:pt>
                <c:pt idx="2">
                  <c:v>6.2096653257761331E-3</c:v>
                </c:pt>
                <c:pt idx="3">
                  <c:v>1.2224472655044696E-2</c:v>
                </c:pt>
                <c:pt idx="4">
                  <c:v>2.2750131948179191E-2</c:v>
                </c:pt>
                <c:pt idx="5">
                  <c:v>4.00591568638171E-2</c:v>
                </c:pt>
                <c:pt idx="6">
                  <c:v>6.6807201268858057E-2</c:v>
                </c:pt>
                <c:pt idx="7">
                  <c:v>0.10564977366685525</c:v>
                </c:pt>
                <c:pt idx="8">
                  <c:v>0.15865525393145699</c:v>
                </c:pt>
                <c:pt idx="9">
                  <c:v>0.22662735237686821</c:v>
                </c:pt>
                <c:pt idx="10">
                  <c:v>0.30853753872598688</c:v>
                </c:pt>
                <c:pt idx="11">
                  <c:v>0.4012936743170763</c:v>
                </c:pt>
                <c:pt idx="12">
                  <c:v>0.5</c:v>
                </c:pt>
                <c:pt idx="13">
                  <c:v>0.5987063256829237</c:v>
                </c:pt>
                <c:pt idx="14">
                  <c:v>0.69146246127401312</c:v>
                </c:pt>
                <c:pt idx="15">
                  <c:v>0.77337264762313174</c:v>
                </c:pt>
                <c:pt idx="16">
                  <c:v>0.84134474606854304</c:v>
                </c:pt>
                <c:pt idx="17">
                  <c:v>0.89435022633314476</c:v>
                </c:pt>
                <c:pt idx="18">
                  <c:v>0.93319279873114191</c:v>
                </c:pt>
                <c:pt idx="19">
                  <c:v>0.95994084313618289</c:v>
                </c:pt>
                <c:pt idx="20">
                  <c:v>0.97724986805182079</c:v>
                </c:pt>
                <c:pt idx="21">
                  <c:v>0.98777552734495533</c:v>
                </c:pt>
                <c:pt idx="22">
                  <c:v>0.99379033467422384</c:v>
                </c:pt>
                <c:pt idx="23">
                  <c:v>0.99702023676494544</c:v>
                </c:pt>
                <c:pt idx="24">
                  <c:v>0.9986501019683699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D6-47AA-9D11-2E4A3CD7F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23232"/>
        <c:axId val="45025152"/>
      </c:scatterChart>
      <c:valAx>
        <c:axId val="45023232"/>
        <c:scaling>
          <c:orientation val="minMax"/>
          <c:max val="3.5"/>
          <c:min val="-3.5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025152"/>
        <c:crosses val="autoZero"/>
        <c:crossBetween val="midCat"/>
        <c:majorUnit val="0.5"/>
      </c:valAx>
      <c:valAx>
        <c:axId val="450251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5023232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447676</xdr:colOff>
      <xdr:row>30</xdr:row>
      <xdr:rowOff>123825</xdr:rowOff>
    </xdr:from>
    <xdr:ext cx="2804160" cy="2815590"/>
    <xdr:pic>
      <xdr:nvPicPr>
        <xdr:cNvPr id="2" name="Obraz 1" descr="C:\Users\Wiola\Desktop\box1.jpeg">
          <a:extLst>
            <a:ext uri="{FF2B5EF4-FFF2-40B4-BE49-F238E27FC236}">
              <a16:creationId xmlns:a16="http://schemas.microsoft.com/office/drawing/2014/main" id="{3FCC795B-9A30-4497-AD9A-E4C3B97BC73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4608" t="11893" r="4821" b="14793"/>
        <a:stretch>
          <a:fillRect/>
        </a:stretch>
      </xdr:blipFill>
      <xdr:spPr bwMode="auto">
        <a:xfrm>
          <a:off x="4712971" y="5269230"/>
          <a:ext cx="2804160" cy="2815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161925</xdr:colOff>
      <xdr:row>5</xdr:row>
      <xdr:rowOff>28575</xdr:rowOff>
    </xdr:from>
    <xdr:ext cx="3737610" cy="4030980"/>
    <xdr:pic>
      <xdr:nvPicPr>
        <xdr:cNvPr id="3" name="Obraz 2" descr="C:\Users\Wiola\Desktop\box2.jpeg">
          <a:extLst>
            <a:ext uri="{FF2B5EF4-FFF2-40B4-BE49-F238E27FC236}">
              <a16:creationId xmlns:a16="http://schemas.microsoft.com/office/drawing/2014/main" id="{BEF28CE9-4348-4508-9853-31B1454A4C1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5672" t="11361" r="4644" b="14438"/>
        <a:stretch>
          <a:fillRect/>
        </a:stretch>
      </xdr:blipFill>
      <xdr:spPr bwMode="auto">
        <a:xfrm>
          <a:off x="4431030" y="883920"/>
          <a:ext cx="3737610" cy="403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11</xdr:col>
      <xdr:colOff>161925</xdr:colOff>
      <xdr:row>15</xdr:row>
      <xdr:rowOff>95250</xdr:rowOff>
    </xdr:from>
    <xdr:to>
      <xdr:col>13</xdr:col>
      <xdr:colOff>514350</xdr:colOff>
      <xdr:row>18</xdr:row>
      <xdr:rowOff>76200</xdr:rowOff>
    </xdr:to>
    <xdr:cxnSp macro="">
      <xdr:nvCxnSpPr>
        <xdr:cNvPr id="4" name="Łącznik prosty ze strzałką 3">
          <a:extLst>
            <a:ext uri="{FF2B5EF4-FFF2-40B4-BE49-F238E27FC236}">
              <a16:creationId xmlns:a16="http://schemas.microsoft.com/office/drawing/2014/main" id="{680B5C8E-57A1-40EC-BE87-7C2D85CE7030}"/>
            </a:ext>
          </a:extLst>
        </xdr:cNvPr>
        <xdr:cNvCxnSpPr/>
      </xdr:nvCxnSpPr>
      <xdr:spPr>
        <a:xfrm flipH="1">
          <a:off x="6869430" y="2663190"/>
          <a:ext cx="1565910" cy="4991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171451</xdr:colOff>
      <xdr:row>26</xdr:row>
      <xdr:rowOff>9525</xdr:rowOff>
    </xdr:from>
    <xdr:to>
      <xdr:col>13</xdr:col>
      <xdr:colOff>504825</xdr:colOff>
      <xdr:row>26</xdr:row>
      <xdr:rowOff>85725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1CBB8FB2-D002-43B7-AF3A-AAE59C28ED66}"/>
            </a:ext>
          </a:extLst>
        </xdr:cNvPr>
        <xdr:cNvCxnSpPr/>
      </xdr:nvCxnSpPr>
      <xdr:spPr>
        <a:xfrm flipH="1" flipV="1">
          <a:off x="6873241" y="4469130"/>
          <a:ext cx="1558289" cy="76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352426</xdr:colOff>
      <xdr:row>19</xdr:row>
      <xdr:rowOff>85725</xdr:rowOff>
    </xdr:from>
    <xdr:to>
      <xdr:col>13</xdr:col>
      <xdr:colOff>552450</xdr:colOff>
      <xdr:row>21</xdr:row>
      <xdr:rowOff>152400</xdr:rowOff>
    </xdr:to>
    <xdr:cxnSp macro="">
      <xdr:nvCxnSpPr>
        <xdr:cNvPr id="6" name="Łącznik prosty ze strzałką 5">
          <a:extLst>
            <a:ext uri="{FF2B5EF4-FFF2-40B4-BE49-F238E27FC236}">
              <a16:creationId xmlns:a16="http://schemas.microsoft.com/office/drawing/2014/main" id="{45BBC9E7-5231-4F39-9F64-7861D90764B8}"/>
            </a:ext>
          </a:extLst>
        </xdr:cNvPr>
        <xdr:cNvCxnSpPr/>
      </xdr:nvCxnSpPr>
      <xdr:spPr>
        <a:xfrm flipH="1">
          <a:off x="7059931" y="3345180"/>
          <a:ext cx="1413509" cy="4076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400051</xdr:colOff>
      <xdr:row>24</xdr:row>
      <xdr:rowOff>28576</xdr:rowOff>
    </xdr:from>
    <xdr:to>
      <xdr:col>13</xdr:col>
      <xdr:colOff>533400</xdr:colOff>
      <xdr:row>24</xdr:row>
      <xdr:rowOff>76200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2947B0C1-4E7A-4090-9F98-AC35598D96AB}"/>
            </a:ext>
          </a:extLst>
        </xdr:cNvPr>
        <xdr:cNvCxnSpPr/>
      </xdr:nvCxnSpPr>
      <xdr:spPr>
        <a:xfrm flipH="1" flipV="1">
          <a:off x="7101841" y="4141471"/>
          <a:ext cx="1356359" cy="4952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390527</xdr:colOff>
      <xdr:row>22</xdr:row>
      <xdr:rowOff>85725</xdr:rowOff>
    </xdr:from>
    <xdr:to>
      <xdr:col>13</xdr:col>
      <xdr:colOff>561975</xdr:colOff>
      <xdr:row>23</xdr:row>
      <xdr:rowOff>9526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BA3572BC-9795-4176-949D-67BA8CC817C9}"/>
            </a:ext>
          </a:extLst>
        </xdr:cNvPr>
        <xdr:cNvCxnSpPr/>
      </xdr:nvCxnSpPr>
      <xdr:spPr>
        <a:xfrm flipH="1">
          <a:off x="7098032" y="3859530"/>
          <a:ext cx="1386838" cy="952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266701</xdr:colOff>
      <xdr:row>31</xdr:row>
      <xdr:rowOff>114300</xdr:rowOff>
    </xdr:from>
    <xdr:to>
      <xdr:col>12</xdr:col>
      <xdr:colOff>571500</xdr:colOff>
      <xdr:row>39</xdr:row>
      <xdr:rowOff>152400</xdr:rowOff>
    </xdr:to>
    <xdr:cxnSp macro="">
      <xdr:nvCxnSpPr>
        <xdr:cNvPr id="9" name="Łącznik prosty ze strzałką 8">
          <a:extLst>
            <a:ext uri="{FF2B5EF4-FFF2-40B4-BE49-F238E27FC236}">
              <a16:creationId xmlns:a16="http://schemas.microsoft.com/office/drawing/2014/main" id="{ADE8A112-88BB-4B93-BF4E-171D643F0DC4}"/>
            </a:ext>
          </a:extLst>
        </xdr:cNvPr>
        <xdr:cNvCxnSpPr/>
      </xdr:nvCxnSpPr>
      <xdr:spPr>
        <a:xfrm flipH="1">
          <a:off x="6362701" y="5429250"/>
          <a:ext cx="1523999" cy="1409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19</xdr:row>
      <xdr:rowOff>76200</xdr:rowOff>
    </xdr:from>
    <xdr:to>
      <xdr:col>9</xdr:col>
      <xdr:colOff>457200</xdr:colOff>
      <xdr:row>20</xdr:row>
      <xdr:rowOff>66675</xdr:rowOff>
    </xdr:to>
    <xdr:cxnSp macro="">
      <xdr:nvCxnSpPr>
        <xdr:cNvPr id="10" name="Łącznik prosty ze strzałką 9">
          <a:extLst>
            <a:ext uri="{FF2B5EF4-FFF2-40B4-BE49-F238E27FC236}">
              <a16:creationId xmlns:a16="http://schemas.microsoft.com/office/drawing/2014/main" id="{E1FF286B-0033-425E-9F35-C9903C664A93}"/>
            </a:ext>
          </a:extLst>
        </xdr:cNvPr>
        <xdr:cNvCxnSpPr/>
      </xdr:nvCxnSpPr>
      <xdr:spPr>
        <a:xfrm>
          <a:off x="4141470" y="3333750"/>
          <a:ext cx="1802130" cy="1600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19</xdr:row>
      <xdr:rowOff>142875</xdr:rowOff>
    </xdr:from>
    <xdr:to>
      <xdr:col>9</xdr:col>
      <xdr:colOff>571500</xdr:colOff>
      <xdr:row>25</xdr:row>
      <xdr:rowOff>9525</xdr:rowOff>
    </xdr:to>
    <xdr:cxnSp macro="">
      <xdr:nvCxnSpPr>
        <xdr:cNvPr id="11" name="Łącznik prosty ze strzałką 10">
          <a:extLst>
            <a:ext uri="{FF2B5EF4-FFF2-40B4-BE49-F238E27FC236}">
              <a16:creationId xmlns:a16="http://schemas.microsoft.com/office/drawing/2014/main" id="{6A25CC6D-F5D0-4836-B033-5D885B0AE914}"/>
            </a:ext>
          </a:extLst>
        </xdr:cNvPr>
        <xdr:cNvCxnSpPr/>
      </xdr:nvCxnSpPr>
      <xdr:spPr>
        <a:xfrm>
          <a:off x="4130040" y="3398520"/>
          <a:ext cx="1927860" cy="8991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12</xdr:col>
      <xdr:colOff>30480</xdr:colOff>
      <xdr:row>18</xdr:row>
      <xdr:rowOff>12192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8AFB8C83-8708-4F0E-BF21-924DCA288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19</xdr:row>
      <xdr:rowOff>19050</xdr:rowOff>
    </xdr:from>
    <xdr:to>
      <xdr:col>11</xdr:col>
      <xdr:colOff>419100</xdr:colOff>
      <xdr:row>30</xdr:row>
      <xdr:rowOff>133350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34E66CEA-DF63-496F-930A-F608E58DA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2</xdr:row>
      <xdr:rowOff>28575</xdr:rowOff>
    </xdr:from>
    <xdr:to>
      <xdr:col>17</xdr:col>
      <xdr:colOff>323850</xdr:colOff>
      <xdr:row>12</xdr:row>
      <xdr:rowOff>31114</xdr:rowOff>
    </xdr:to>
    <xdr:pic>
      <xdr:nvPicPr>
        <xdr:cNvPr id="2" name="Picture 1" descr="http://www.fcps.edu/islandcreekes/ecology/Amphibians/Bullfrog/bull2.jpg">
          <a:extLst>
            <a:ext uri="{FF2B5EF4-FFF2-40B4-BE49-F238E27FC236}">
              <a16:creationId xmlns:a16="http://schemas.microsoft.com/office/drawing/2014/main" id="{431F3288-6FD2-405F-A11D-98825AA0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06790" y="388620"/>
          <a:ext cx="2705100" cy="20142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94BF-CD81-42D7-AD9D-6DAE6FBA7C1C}">
  <sheetPr>
    <tabColor rgb="FF00B050"/>
  </sheetPr>
  <dimension ref="A1:M97"/>
  <sheetViews>
    <sheetView tabSelected="1" workbookViewId="0">
      <selection activeCell="H19" sqref="H19"/>
    </sheetView>
  </sheetViews>
  <sheetFormatPr defaultColWidth="8.77734375" defaultRowHeight="13.2"/>
  <cols>
    <col min="1" max="2" width="6.109375" style="3" customWidth="1"/>
    <col min="3" max="3" width="10.44140625" style="3" customWidth="1"/>
    <col min="4" max="4" width="8.77734375" style="3"/>
    <col min="5" max="5" width="15.33203125" style="3" customWidth="1"/>
    <col min="6" max="7" width="6.6640625" style="3" customWidth="1"/>
    <col min="8" max="9" width="6.33203125" style="3" customWidth="1"/>
    <col min="10" max="16384" width="8.77734375" style="3"/>
  </cols>
  <sheetData>
    <row r="1" spans="1:13" ht="26.4">
      <c r="A1" s="1" t="s">
        <v>0</v>
      </c>
      <c r="B1" s="1" t="s">
        <v>1</v>
      </c>
      <c r="C1" s="2" t="s">
        <v>2</v>
      </c>
      <c r="E1" s="4" t="s">
        <v>3</v>
      </c>
    </row>
    <row r="2" spans="1:13" ht="13.8">
      <c r="A2" s="5">
        <v>1</v>
      </c>
      <c r="B2" s="5" t="s">
        <v>4</v>
      </c>
      <c r="C2" s="5">
        <v>3</v>
      </c>
      <c r="E2" s="6"/>
    </row>
    <row r="3" spans="1:13">
      <c r="A3" s="5">
        <v>2</v>
      </c>
      <c r="B3" s="5" t="s">
        <v>4</v>
      </c>
      <c r="C3" s="5">
        <v>3</v>
      </c>
      <c r="E3" s="3" t="s">
        <v>5</v>
      </c>
    </row>
    <row r="4" spans="1:13">
      <c r="A4" s="5">
        <v>3</v>
      </c>
      <c r="B4" s="5" t="s">
        <v>4</v>
      </c>
      <c r="C4" s="5">
        <v>3</v>
      </c>
      <c r="E4" s="3" t="s">
        <v>6</v>
      </c>
    </row>
    <row r="5" spans="1:13">
      <c r="A5" s="5">
        <v>4</v>
      </c>
      <c r="B5" s="5" t="s">
        <v>4</v>
      </c>
      <c r="C5" s="5">
        <v>2</v>
      </c>
      <c r="E5" s="3" t="s">
        <v>77</v>
      </c>
    </row>
    <row r="6" spans="1:13" ht="13.8">
      <c r="A6" s="5">
        <v>5</v>
      </c>
      <c r="B6" s="5" t="s">
        <v>7</v>
      </c>
      <c r="C6" s="5">
        <v>2</v>
      </c>
      <c r="E6" s="6"/>
      <c r="M6" s="3" t="s">
        <v>8</v>
      </c>
    </row>
    <row r="7" spans="1:13" ht="13.8">
      <c r="A7" s="5">
        <v>6</v>
      </c>
      <c r="B7" s="5" t="s">
        <v>4</v>
      </c>
      <c r="C7" s="5">
        <v>3</v>
      </c>
      <c r="E7" s="3" t="s">
        <v>9</v>
      </c>
      <c r="F7" s="7"/>
      <c r="G7" s="8"/>
      <c r="M7" s="9"/>
    </row>
    <row r="8" spans="1:13">
      <c r="A8" s="5">
        <v>7</v>
      </c>
      <c r="B8" s="5" t="s">
        <v>4</v>
      </c>
      <c r="C8" s="5">
        <v>3</v>
      </c>
      <c r="E8" s="10"/>
      <c r="F8" s="7"/>
      <c r="G8" s="11"/>
    </row>
    <row r="9" spans="1:13">
      <c r="A9" s="5">
        <v>8</v>
      </c>
      <c r="B9" s="5" t="s">
        <v>4</v>
      </c>
      <c r="C9" s="5">
        <v>3</v>
      </c>
      <c r="E9" s="7"/>
      <c r="F9" s="7"/>
      <c r="G9" s="11"/>
    </row>
    <row r="10" spans="1:13">
      <c r="A10" s="5">
        <v>9</v>
      </c>
      <c r="B10" s="5" t="s">
        <v>4</v>
      </c>
      <c r="C10" s="5">
        <v>2</v>
      </c>
      <c r="F10" s="84" t="s">
        <v>1</v>
      </c>
      <c r="G10" s="84"/>
      <c r="H10" s="84"/>
      <c r="I10" s="84"/>
    </row>
    <row r="11" spans="1:13">
      <c r="A11" s="5">
        <v>10</v>
      </c>
      <c r="B11" s="5" t="s">
        <v>4</v>
      </c>
      <c r="C11" s="5">
        <v>2</v>
      </c>
      <c r="F11" s="84" t="s">
        <v>4</v>
      </c>
      <c r="G11" s="84"/>
      <c r="H11" s="84" t="s">
        <v>7</v>
      </c>
      <c r="I11" s="84"/>
    </row>
    <row r="12" spans="1:13" ht="18.600000000000001">
      <c r="A12" s="5">
        <v>11</v>
      </c>
      <c r="B12" s="5" t="s">
        <v>4</v>
      </c>
      <c r="C12" s="5">
        <v>2</v>
      </c>
      <c r="E12" s="12" t="s">
        <v>2</v>
      </c>
      <c r="F12" s="13" t="s">
        <v>10</v>
      </c>
      <c r="G12" s="14" t="s">
        <v>11</v>
      </c>
      <c r="H12" s="13" t="s">
        <v>10</v>
      </c>
      <c r="I12" s="14" t="s">
        <v>11</v>
      </c>
    </row>
    <row r="13" spans="1:13">
      <c r="A13" s="5">
        <v>12</v>
      </c>
      <c r="B13" s="5" t="s">
        <v>4</v>
      </c>
      <c r="C13" s="5">
        <v>2</v>
      </c>
      <c r="E13" s="5">
        <v>1</v>
      </c>
      <c r="F13" s="5"/>
      <c r="G13" s="15"/>
      <c r="H13" s="5"/>
      <c r="I13" s="15"/>
    </row>
    <row r="14" spans="1:13">
      <c r="A14" s="5">
        <v>13</v>
      </c>
      <c r="B14" s="5" t="s">
        <v>4</v>
      </c>
      <c r="C14" s="5">
        <v>2</v>
      </c>
      <c r="E14" s="5">
        <v>2</v>
      </c>
      <c r="F14" s="5"/>
      <c r="G14" s="15"/>
      <c r="H14" s="5"/>
      <c r="I14" s="15"/>
    </row>
    <row r="15" spans="1:13">
      <c r="A15" s="5">
        <v>14</v>
      </c>
      <c r="B15" s="5" t="s">
        <v>7</v>
      </c>
      <c r="C15" s="5">
        <v>2</v>
      </c>
      <c r="E15" s="16">
        <v>3</v>
      </c>
      <c r="F15" s="5"/>
      <c r="G15" s="15"/>
      <c r="H15" s="5"/>
      <c r="I15" s="15"/>
    </row>
    <row r="16" spans="1:13">
      <c r="A16" s="5">
        <v>15</v>
      </c>
      <c r="B16" s="5" t="s">
        <v>4</v>
      </c>
      <c r="C16" s="5">
        <v>2</v>
      </c>
      <c r="E16" s="17" t="s">
        <v>12</v>
      </c>
      <c r="F16" s="18">
        <f>SUM(F13:F15)</f>
        <v>0</v>
      </c>
      <c r="G16" s="18">
        <f t="shared" ref="G16:I16" si="0">SUM(G13:G15)</f>
        <v>0</v>
      </c>
      <c r="H16" s="18">
        <f t="shared" si="0"/>
        <v>0</v>
      </c>
      <c r="I16" s="18">
        <f t="shared" si="0"/>
        <v>0</v>
      </c>
    </row>
    <row r="17" spans="1:8">
      <c r="A17" s="5">
        <v>16</v>
      </c>
      <c r="B17" s="5" t="s">
        <v>7</v>
      </c>
      <c r="C17" s="5">
        <v>2</v>
      </c>
    </row>
    <row r="18" spans="1:8">
      <c r="A18" s="5">
        <v>17</v>
      </c>
      <c r="B18" s="5" t="s">
        <v>7</v>
      </c>
      <c r="C18" s="5">
        <v>1</v>
      </c>
    </row>
    <row r="19" spans="1:8">
      <c r="A19" s="5">
        <v>18</v>
      </c>
      <c r="B19" s="5" t="s">
        <v>7</v>
      </c>
      <c r="C19" s="5">
        <v>2</v>
      </c>
    </row>
    <row r="20" spans="1:8">
      <c r="A20" s="5">
        <v>19</v>
      </c>
      <c r="B20" s="5" t="s">
        <v>7</v>
      </c>
      <c r="C20" s="5">
        <v>2</v>
      </c>
    </row>
    <row r="21" spans="1:8">
      <c r="A21" s="5">
        <v>20</v>
      </c>
      <c r="B21" s="5" t="s">
        <v>7</v>
      </c>
      <c r="C21" s="5">
        <v>1</v>
      </c>
    </row>
    <row r="22" spans="1:8">
      <c r="A22" s="5">
        <v>21</v>
      </c>
      <c r="B22" s="5" t="s">
        <v>4</v>
      </c>
      <c r="C22" s="5">
        <v>3</v>
      </c>
    </row>
    <row r="23" spans="1:8">
      <c r="A23" s="5">
        <v>22</v>
      </c>
      <c r="B23" s="5" t="s">
        <v>7</v>
      </c>
      <c r="C23" s="5">
        <v>3</v>
      </c>
    </row>
    <row r="24" spans="1:8">
      <c r="A24" s="5">
        <v>23</v>
      </c>
      <c r="B24" s="5" t="s">
        <v>7</v>
      </c>
      <c r="C24" s="5">
        <v>3</v>
      </c>
    </row>
    <row r="25" spans="1:8">
      <c r="A25" s="5">
        <v>24</v>
      </c>
      <c r="B25" s="5" t="s">
        <v>7</v>
      </c>
      <c r="C25" s="5">
        <v>2</v>
      </c>
    </row>
    <row r="26" spans="1:8">
      <c r="A26" s="5">
        <v>25</v>
      </c>
      <c r="B26" s="5" t="s">
        <v>7</v>
      </c>
      <c r="C26" s="5">
        <v>2</v>
      </c>
    </row>
    <row r="27" spans="1:8">
      <c r="A27" s="5">
        <v>26</v>
      </c>
      <c r="B27" s="5" t="s">
        <v>4</v>
      </c>
      <c r="C27" s="5">
        <v>2</v>
      </c>
      <c r="E27" s="7"/>
      <c r="F27" s="7"/>
      <c r="G27" s="7"/>
    </row>
    <row r="28" spans="1:8">
      <c r="A28" s="5">
        <v>27</v>
      </c>
      <c r="B28" s="5" t="s">
        <v>4</v>
      </c>
      <c r="C28" s="5">
        <v>2</v>
      </c>
      <c r="E28" s="7"/>
      <c r="F28" s="7"/>
      <c r="G28" s="7"/>
    </row>
    <row r="29" spans="1:8">
      <c r="A29" s="5">
        <v>28</v>
      </c>
      <c r="B29" s="5" t="s">
        <v>4</v>
      </c>
      <c r="C29" s="5">
        <v>1</v>
      </c>
      <c r="E29" s="7"/>
      <c r="F29" s="7"/>
      <c r="G29" s="7"/>
    </row>
    <row r="30" spans="1:8">
      <c r="A30" s="5">
        <v>29</v>
      </c>
      <c r="B30" s="5" t="s">
        <v>4</v>
      </c>
      <c r="C30" s="5">
        <v>2</v>
      </c>
      <c r="F30" s="7"/>
      <c r="G30" s="7"/>
      <c r="H30" s="7"/>
    </row>
    <row r="31" spans="1:8">
      <c r="A31" s="5">
        <v>30</v>
      </c>
      <c r="B31" s="5" t="s">
        <v>7</v>
      </c>
      <c r="C31" s="5">
        <v>2</v>
      </c>
    </row>
    <row r="32" spans="1:8">
      <c r="A32" s="5">
        <v>31</v>
      </c>
      <c r="B32" s="5" t="s">
        <v>7</v>
      </c>
      <c r="C32" s="5">
        <v>3</v>
      </c>
    </row>
    <row r="33" spans="1:3">
      <c r="A33" s="5">
        <v>32</v>
      </c>
      <c r="B33" s="5" t="s">
        <v>7</v>
      </c>
      <c r="C33" s="5">
        <v>3</v>
      </c>
    </row>
    <row r="34" spans="1:3">
      <c r="A34" s="5">
        <v>33</v>
      </c>
      <c r="B34" s="5" t="s">
        <v>7</v>
      </c>
      <c r="C34" s="5">
        <v>3</v>
      </c>
    </row>
    <row r="35" spans="1:3">
      <c r="A35" s="5">
        <v>34</v>
      </c>
      <c r="B35" s="5" t="s">
        <v>7</v>
      </c>
      <c r="C35" s="5">
        <v>2</v>
      </c>
    </row>
    <row r="36" spans="1:3">
      <c r="A36" s="5">
        <v>35</v>
      </c>
      <c r="B36" s="5" t="s">
        <v>7</v>
      </c>
      <c r="C36" s="5">
        <v>2</v>
      </c>
    </row>
    <row r="37" spans="1:3">
      <c r="A37" s="5">
        <v>36</v>
      </c>
      <c r="B37" s="5" t="s">
        <v>4</v>
      </c>
      <c r="C37" s="5">
        <v>2</v>
      </c>
    </row>
    <row r="38" spans="1:3">
      <c r="A38" s="5">
        <v>37</v>
      </c>
      <c r="B38" s="5" t="s">
        <v>4</v>
      </c>
      <c r="C38" s="5">
        <v>2</v>
      </c>
    </row>
    <row r="39" spans="1:3">
      <c r="A39" s="5">
        <v>38</v>
      </c>
      <c r="B39" s="5" t="s">
        <v>7</v>
      </c>
      <c r="C39" s="5">
        <v>3</v>
      </c>
    </row>
    <row r="40" spans="1:3">
      <c r="A40" s="5">
        <v>39</v>
      </c>
      <c r="B40" s="5" t="s">
        <v>7</v>
      </c>
      <c r="C40" s="5">
        <v>3</v>
      </c>
    </row>
    <row r="41" spans="1:3">
      <c r="A41" s="5">
        <v>40</v>
      </c>
      <c r="B41" s="5" t="s">
        <v>4</v>
      </c>
      <c r="C41" s="5">
        <v>2</v>
      </c>
    </row>
    <row r="42" spans="1:3">
      <c r="A42" s="5">
        <v>41</v>
      </c>
      <c r="B42" s="5" t="s">
        <v>4</v>
      </c>
      <c r="C42" s="5">
        <v>2</v>
      </c>
    </row>
    <row r="43" spans="1:3">
      <c r="A43" s="5">
        <v>42</v>
      </c>
      <c r="B43" s="5" t="s">
        <v>4</v>
      </c>
      <c r="C43" s="5">
        <v>3</v>
      </c>
    </row>
    <row r="44" spans="1:3">
      <c r="A44" s="5">
        <v>43</v>
      </c>
      <c r="B44" s="5" t="s">
        <v>4</v>
      </c>
      <c r="C44" s="5">
        <v>3</v>
      </c>
    </row>
    <row r="45" spans="1:3">
      <c r="A45" s="5">
        <v>44</v>
      </c>
      <c r="B45" s="5" t="s">
        <v>7</v>
      </c>
      <c r="C45" s="5">
        <v>3</v>
      </c>
    </row>
    <row r="46" spans="1:3">
      <c r="A46" s="5">
        <v>45</v>
      </c>
      <c r="B46" s="5" t="s">
        <v>4</v>
      </c>
      <c r="C46" s="5">
        <v>1</v>
      </c>
    </row>
    <row r="47" spans="1:3">
      <c r="A47" s="5">
        <v>46</v>
      </c>
      <c r="B47" s="5" t="s">
        <v>4</v>
      </c>
      <c r="C47" s="5">
        <v>1</v>
      </c>
    </row>
    <row r="48" spans="1:3">
      <c r="A48" s="5">
        <v>47</v>
      </c>
      <c r="B48" s="5" t="s">
        <v>7</v>
      </c>
      <c r="C48" s="5">
        <v>2</v>
      </c>
    </row>
    <row r="49" spans="1:3">
      <c r="A49" s="5">
        <v>48</v>
      </c>
      <c r="B49" s="5" t="s">
        <v>7</v>
      </c>
      <c r="C49" s="5">
        <v>1</v>
      </c>
    </row>
    <row r="50" spans="1:3">
      <c r="A50" s="5">
        <v>49</v>
      </c>
      <c r="B50" s="5" t="s">
        <v>4</v>
      </c>
      <c r="C50" s="5">
        <v>3</v>
      </c>
    </row>
    <row r="51" spans="1:3">
      <c r="A51" s="5">
        <v>50</v>
      </c>
      <c r="B51" s="5" t="s">
        <v>4</v>
      </c>
      <c r="C51" s="5">
        <v>3</v>
      </c>
    </row>
    <row r="52" spans="1:3">
      <c r="A52" s="5">
        <v>51</v>
      </c>
      <c r="B52" s="5" t="s">
        <v>7</v>
      </c>
      <c r="C52" s="5">
        <v>3</v>
      </c>
    </row>
    <row r="53" spans="1:3">
      <c r="A53" s="5">
        <v>52</v>
      </c>
      <c r="B53" s="5" t="s">
        <v>4</v>
      </c>
      <c r="C53" s="5">
        <v>2</v>
      </c>
    </row>
    <row r="54" spans="1:3">
      <c r="A54" s="5">
        <v>53</v>
      </c>
      <c r="B54" s="5" t="s">
        <v>4</v>
      </c>
      <c r="C54" s="5">
        <v>1</v>
      </c>
    </row>
    <row r="55" spans="1:3">
      <c r="A55" s="5">
        <v>54</v>
      </c>
      <c r="B55" s="5" t="s">
        <v>7</v>
      </c>
      <c r="C55" s="5">
        <v>3</v>
      </c>
    </row>
    <row r="56" spans="1:3">
      <c r="A56" s="5">
        <v>55</v>
      </c>
      <c r="B56" s="5" t="s">
        <v>7</v>
      </c>
      <c r="C56" s="5">
        <v>3</v>
      </c>
    </row>
    <row r="57" spans="1:3">
      <c r="A57" s="5">
        <v>56</v>
      </c>
      <c r="B57" s="5" t="s">
        <v>4</v>
      </c>
      <c r="C57" s="5">
        <v>3</v>
      </c>
    </row>
    <row r="58" spans="1:3">
      <c r="A58" s="5">
        <v>57</v>
      </c>
      <c r="B58" s="5" t="s">
        <v>7</v>
      </c>
      <c r="C58" s="5">
        <v>3</v>
      </c>
    </row>
    <row r="59" spans="1:3">
      <c r="A59" s="5">
        <v>58</v>
      </c>
      <c r="B59" s="5" t="s">
        <v>4</v>
      </c>
      <c r="C59" s="5">
        <v>2</v>
      </c>
    </row>
    <row r="60" spans="1:3">
      <c r="A60" s="5">
        <v>59</v>
      </c>
      <c r="B60" s="5" t="s">
        <v>4</v>
      </c>
      <c r="C60" s="5">
        <v>2</v>
      </c>
    </row>
    <row r="61" spans="1:3">
      <c r="A61" s="5">
        <v>60</v>
      </c>
      <c r="B61" s="5" t="s">
        <v>4</v>
      </c>
      <c r="C61" s="5">
        <v>2</v>
      </c>
    </row>
    <row r="62" spans="1:3">
      <c r="A62" s="5">
        <v>61</v>
      </c>
      <c r="B62" s="5" t="s">
        <v>7</v>
      </c>
      <c r="C62" s="5">
        <v>2</v>
      </c>
    </row>
    <row r="63" spans="1:3">
      <c r="A63" s="5">
        <v>62</v>
      </c>
      <c r="B63" s="5" t="s">
        <v>7</v>
      </c>
      <c r="C63" s="5">
        <v>1</v>
      </c>
    </row>
    <row r="64" spans="1:3">
      <c r="A64" s="5">
        <v>63</v>
      </c>
      <c r="B64" s="5" t="s">
        <v>4</v>
      </c>
      <c r="C64" s="5">
        <v>2</v>
      </c>
    </row>
    <row r="65" spans="1:3">
      <c r="A65" s="5">
        <v>64</v>
      </c>
      <c r="B65" s="5" t="s">
        <v>7</v>
      </c>
      <c r="C65" s="5">
        <v>2</v>
      </c>
    </row>
    <row r="66" spans="1:3">
      <c r="A66" s="5">
        <v>65</v>
      </c>
      <c r="B66" s="5" t="s">
        <v>7</v>
      </c>
      <c r="C66" s="5">
        <v>2</v>
      </c>
    </row>
    <row r="67" spans="1:3">
      <c r="A67" s="5">
        <v>66</v>
      </c>
      <c r="B67" s="5" t="s">
        <v>7</v>
      </c>
      <c r="C67" s="5">
        <v>2</v>
      </c>
    </row>
    <row r="68" spans="1:3">
      <c r="A68" s="5">
        <v>67</v>
      </c>
      <c r="B68" s="5" t="s">
        <v>4</v>
      </c>
      <c r="C68" s="5">
        <v>2</v>
      </c>
    </row>
    <row r="69" spans="1:3">
      <c r="A69" s="5">
        <v>68</v>
      </c>
      <c r="B69" s="5" t="s">
        <v>4</v>
      </c>
      <c r="C69" s="5">
        <v>2</v>
      </c>
    </row>
    <row r="70" spans="1:3">
      <c r="A70" s="5">
        <v>69</v>
      </c>
      <c r="B70" s="5" t="s">
        <v>7</v>
      </c>
      <c r="C70" s="5">
        <v>2</v>
      </c>
    </row>
    <row r="71" spans="1:3">
      <c r="A71" s="5">
        <v>70</v>
      </c>
      <c r="B71" s="5" t="s">
        <v>7</v>
      </c>
      <c r="C71" s="5">
        <v>2</v>
      </c>
    </row>
    <row r="72" spans="1:3">
      <c r="A72" s="5">
        <v>71</v>
      </c>
      <c r="B72" s="5" t="s">
        <v>4</v>
      </c>
      <c r="C72" s="5">
        <v>2</v>
      </c>
    </row>
    <row r="73" spans="1:3">
      <c r="A73" s="5">
        <v>72</v>
      </c>
      <c r="B73" s="5" t="s">
        <v>4</v>
      </c>
      <c r="C73" s="5">
        <v>2</v>
      </c>
    </row>
    <row r="74" spans="1:3">
      <c r="A74" s="5">
        <v>73</v>
      </c>
      <c r="B74" s="5" t="s">
        <v>4</v>
      </c>
      <c r="C74" s="5">
        <v>1</v>
      </c>
    </row>
    <row r="75" spans="1:3">
      <c r="A75" s="5">
        <v>74</v>
      </c>
      <c r="B75" s="5" t="s">
        <v>4</v>
      </c>
      <c r="C75" s="5">
        <v>2</v>
      </c>
    </row>
    <row r="76" spans="1:3">
      <c r="A76" s="5">
        <v>75</v>
      </c>
      <c r="B76" s="5" t="s">
        <v>4</v>
      </c>
      <c r="C76" s="5">
        <v>1</v>
      </c>
    </row>
    <row r="77" spans="1:3">
      <c r="A77" s="5">
        <v>76</v>
      </c>
      <c r="B77" s="5" t="s">
        <v>4</v>
      </c>
      <c r="C77" s="5">
        <v>2</v>
      </c>
    </row>
    <row r="78" spans="1:3">
      <c r="A78" s="5">
        <v>77</v>
      </c>
      <c r="B78" s="5" t="s">
        <v>4</v>
      </c>
      <c r="C78" s="5">
        <v>2</v>
      </c>
    </row>
    <row r="79" spans="1:3">
      <c r="A79" s="5">
        <v>78</v>
      </c>
      <c r="B79" s="5" t="s">
        <v>4</v>
      </c>
      <c r="C79" s="5">
        <v>3</v>
      </c>
    </row>
    <row r="80" spans="1:3">
      <c r="A80" s="5">
        <v>79</v>
      </c>
      <c r="B80" s="5" t="s">
        <v>7</v>
      </c>
      <c r="C80" s="5">
        <v>3</v>
      </c>
    </row>
    <row r="81" spans="1:3">
      <c r="A81" s="5">
        <v>80</v>
      </c>
      <c r="B81" s="5" t="s">
        <v>4</v>
      </c>
      <c r="C81" s="5">
        <v>1</v>
      </c>
    </row>
    <row r="82" spans="1:3">
      <c r="A82" s="5">
        <v>81</v>
      </c>
      <c r="B82" s="5" t="s">
        <v>4</v>
      </c>
      <c r="C82" s="5">
        <v>2</v>
      </c>
    </row>
    <row r="83" spans="1:3">
      <c r="A83" s="5">
        <v>82</v>
      </c>
      <c r="B83" s="5" t="s">
        <v>4</v>
      </c>
      <c r="C83" s="5">
        <v>2</v>
      </c>
    </row>
    <row r="84" spans="1:3">
      <c r="A84" s="5">
        <v>83</v>
      </c>
      <c r="B84" s="5" t="s">
        <v>4</v>
      </c>
      <c r="C84" s="5">
        <v>3</v>
      </c>
    </row>
    <row r="85" spans="1:3">
      <c r="A85" s="5">
        <v>84</v>
      </c>
      <c r="B85" s="5" t="s">
        <v>7</v>
      </c>
      <c r="C85" s="5">
        <v>3</v>
      </c>
    </row>
    <row r="86" spans="1:3">
      <c r="A86" s="5">
        <v>85</v>
      </c>
      <c r="B86" s="5" t="s">
        <v>7</v>
      </c>
      <c r="C86" s="5">
        <v>3</v>
      </c>
    </row>
    <row r="87" spans="1:3">
      <c r="A87" s="5">
        <v>86</v>
      </c>
      <c r="B87" s="5" t="s">
        <v>4</v>
      </c>
      <c r="C87" s="5">
        <v>3</v>
      </c>
    </row>
    <row r="88" spans="1:3">
      <c r="A88" s="5">
        <v>87</v>
      </c>
      <c r="B88" s="5" t="s">
        <v>4</v>
      </c>
      <c r="C88" s="5">
        <v>3</v>
      </c>
    </row>
    <row r="89" spans="1:3">
      <c r="A89" s="5">
        <v>88</v>
      </c>
      <c r="B89" s="5" t="s">
        <v>4</v>
      </c>
      <c r="C89" s="5">
        <v>2</v>
      </c>
    </row>
    <row r="90" spans="1:3">
      <c r="A90" s="5">
        <v>89</v>
      </c>
      <c r="B90" s="5" t="s">
        <v>4</v>
      </c>
      <c r="C90" s="5">
        <v>2</v>
      </c>
    </row>
    <row r="91" spans="1:3">
      <c r="A91" s="5">
        <v>90</v>
      </c>
      <c r="B91" s="5" t="s">
        <v>4</v>
      </c>
      <c r="C91" s="5">
        <v>2</v>
      </c>
    </row>
    <row r="92" spans="1:3">
      <c r="A92" s="5">
        <v>91</v>
      </c>
      <c r="B92" s="5" t="s">
        <v>4</v>
      </c>
      <c r="C92" s="5">
        <v>3</v>
      </c>
    </row>
    <row r="93" spans="1:3">
      <c r="A93" s="5">
        <v>92</v>
      </c>
      <c r="B93" s="5" t="s">
        <v>7</v>
      </c>
      <c r="C93" s="5">
        <v>3</v>
      </c>
    </row>
    <row r="94" spans="1:3">
      <c r="A94" s="5">
        <v>93</v>
      </c>
      <c r="B94" s="5" t="s">
        <v>7</v>
      </c>
      <c r="C94" s="5">
        <v>3</v>
      </c>
    </row>
    <row r="95" spans="1:3">
      <c r="A95" s="5">
        <v>94</v>
      </c>
      <c r="B95" s="5" t="s">
        <v>7</v>
      </c>
      <c r="C95" s="5">
        <v>2</v>
      </c>
    </row>
    <row r="96" spans="1:3">
      <c r="A96" s="5">
        <v>95</v>
      </c>
      <c r="B96" s="5" t="s">
        <v>7</v>
      </c>
      <c r="C96" s="5">
        <v>2</v>
      </c>
    </row>
    <row r="97" spans="1:3">
      <c r="A97" s="7"/>
      <c r="B97" s="7"/>
      <c r="C97" s="7"/>
    </row>
  </sheetData>
  <mergeCells count="3">
    <mergeCell ref="F10:I10"/>
    <mergeCell ref="F11:G11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2BDE1-8C08-4C26-9D84-667287A1FE45}">
  <sheetPr>
    <tabColor rgb="FFFFC000"/>
  </sheetPr>
  <dimension ref="A1:K61"/>
  <sheetViews>
    <sheetView workbookViewId="0">
      <selection activeCell="I16" sqref="I16"/>
    </sheetView>
  </sheetViews>
  <sheetFormatPr defaultColWidth="8.77734375" defaultRowHeight="13.2"/>
  <cols>
    <col min="1" max="1" width="7.109375" style="7" customWidth="1"/>
    <col min="2" max="2" width="11.109375" style="7" customWidth="1"/>
    <col min="3" max="3" width="6" style="3" customWidth="1"/>
    <col min="4" max="4" width="30.44140625" style="3" customWidth="1"/>
    <col min="5" max="6" width="11.44140625" style="3" customWidth="1"/>
    <col min="7" max="7" width="15.44140625" style="3" customWidth="1"/>
    <col min="8" max="8" width="13.33203125" style="3" customWidth="1"/>
    <col min="9" max="9" width="13.77734375" style="3" customWidth="1"/>
    <col min="10" max="10" width="22" style="3" customWidth="1"/>
    <col min="11" max="11" width="12" style="3" customWidth="1"/>
    <col min="12" max="12" width="10.77734375" style="3" customWidth="1"/>
    <col min="13" max="13" width="14.33203125" style="3" customWidth="1"/>
    <col min="14" max="16384" width="8.77734375" style="3"/>
  </cols>
  <sheetData>
    <row r="1" spans="1:11" ht="26.4">
      <c r="A1" s="2" t="s">
        <v>13</v>
      </c>
      <c r="B1" s="2" t="s">
        <v>14</v>
      </c>
    </row>
    <row r="2" spans="1:11">
      <c r="A2" s="5">
        <v>1</v>
      </c>
      <c r="B2" s="5">
        <v>9</v>
      </c>
      <c r="D2" s="4" t="s">
        <v>78</v>
      </c>
      <c r="I2" s="4" t="s">
        <v>79</v>
      </c>
    </row>
    <row r="3" spans="1:11">
      <c r="A3" s="5">
        <v>2</v>
      </c>
      <c r="B3" s="5">
        <v>10</v>
      </c>
      <c r="D3" s="3" t="s">
        <v>20</v>
      </c>
      <c r="I3" s="3" t="s">
        <v>15</v>
      </c>
    </row>
    <row r="4" spans="1:11">
      <c r="A4" s="5">
        <v>3</v>
      </c>
      <c r="B4" s="5">
        <v>7</v>
      </c>
      <c r="I4" s="19"/>
      <c r="K4" s="19"/>
    </row>
    <row r="5" spans="1:11" ht="15.75" customHeight="1">
      <c r="A5" s="5">
        <v>4</v>
      </c>
      <c r="B5" s="5">
        <v>8</v>
      </c>
      <c r="D5" s="12"/>
      <c r="E5" s="12" t="s">
        <v>22</v>
      </c>
    </row>
    <row r="6" spans="1:11">
      <c r="A6" s="5">
        <v>5</v>
      </c>
      <c r="B6" s="5">
        <v>11</v>
      </c>
      <c r="D6" s="9" t="s">
        <v>16</v>
      </c>
      <c r="E6" s="9"/>
    </row>
    <row r="7" spans="1:11">
      <c r="A7" s="5">
        <v>6</v>
      </c>
      <c r="B7" s="5">
        <v>8</v>
      </c>
      <c r="D7" s="9" t="s">
        <v>19</v>
      </c>
      <c r="E7" s="9"/>
    </row>
    <row r="8" spans="1:11">
      <c r="A8" s="5">
        <v>7</v>
      </c>
      <c r="B8" s="5">
        <v>10</v>
      </c>
      <c r="D8" s="20" t="s">
        <v>27</v>
      </c>
      <c r="E8" s="20"/>
    </row>
    <row r="9" spans="1:11">
      <c r="A9" s="5">
        <v>8</v>
      </c>
      <c r="B9" s="5">
        <v>9</v>
      </c>
      <c r="D9" s="9" t="s">
        <v>17</v>
      </c>
      <c r="E9" s="9"/>
    </row>
    <row r="10" spans="1:11">
      <c r="A10" s="5">
        <v>9</v>
      </c>
      <c r="B10" s="5">
        <v>12</v>
      </c>
      <c r="D10" s="9" t="s">
        <v>28</v>
      </c>
      <c r="E10" s="9"/>
    </row>
    <row r="11" spans="1:11">
      <c r="A11" s="5">
        <v>10</v>
      </c>
      <c r="B11" s="5">
        <v>8</v>
      </c>
      <c r="D11" s="21" t="s">
        <v>18</v>
      </c>
      <c r="E11" s="21"/>
    </row>
    <row r="12" spans="1:11">
      <c r="A12" s="5">
        <v>11</v>
      </c>
      <c r="B12" s="5">
        <v>10</v>
      </c>
      <c r="D12" s="9" t="s">
        <v>29</v>
      </c>
      <c r="E12" s="9"/>
    </row>
    <row r="13" spans="1:11">
      <c r="A13" s="5">
        <v>12</v>
      </c>
      <c r="B13" s="5">
        <v>9</v>
      </c>
      <c r="D13" s="9" t="s">
        <v>30</v>
      </c>
      <c r="E13" s="9"/>
    </row>
    <row r="14" spans="1:11">
      <c r="A14" s="5">
        <v>13</v>
      </c>
      <c r="B14" s="5">
        <v>11</v>
      </c>
      <c r="D14" s="9" t="s">
        <v>12</v>
      </c>
      <c r="E14" s="9"/>
    </row>
    <row r="15" spans="1:11">
      <c r="A15" s="5">
        <v>14</v>
      </c>
      <c r="B15" s="5">
        <v>9</v>
      </c>
      <c r="D15" s="9" t="s">
        <v>31</v>
      </c>
      <c r="E15" s="9"/>
    </row>
    <row r="16" spans="1:11">
      <c r="A16" s="5">
        <v>15</v>
      </c>
      <c r="B16" s="5">
        <v>13</v>
      </c>
    </row>
    <row r="17" spans="1:8">
      <c r="A17" s="5">
        <v>16</v>
      </c>
      <c r="B17" s="5">
        <v>10</v>
      </c>
    </row>
    <row r="18" spans="1:8">
      <c r="A18" s="5">
        <v>17</v>
      </c>
      <c r="B18" s="5">
        <v>14</v>
      </c>
      <c r="D18" s="4" t="s">
        <v>80</v>
      </c>
    </row>
    <row r="19" spans="1:8">
      <c r="A19" s="5">
        <v>18</v>
      </c>
      <c r="B19" s="5">
        <v>9</v>
      </c>
      <c r="D19" s="3" t="s">
        <v>21</v>
      </c>
    </row>
    <row r="20" spans="1:8" ht="12.75" customHeight="1">
      <c r="A20" s="5">
        <v>19</v>
      </c>
      <c r="B20" s="5">
        <v>12</v>
      </c>
      <c r="D20" s="4"/>
    </row>
    <row r="21" spans="1:8" ht="14.25" customHeight="1">
      <c r="A21" s="5">
        <v>20</v>
      </c>
      <c r="B21" s="5">
        <v>11</v>
      </c>
      <c r="D21" s="85" t="s">
        <v>23</v>
      </c>
      <c r="E21" s="85" t="s">
        <v>24</v>
      </c>
      <c r="F21" s="85" t="s">
        <v>25</v>
      </c>
      <c r="G21" s="85" t="s">
        <v>26</v>
      </c>
    </row>
    <row r="22" spans="1:8">
      <c r="A22" s="5">
        <v>21</v>
      </c>
      <c r="B22" s="5">
        <v>9</v>
      </c>
      <c r="D22" s="86"/>
      <c r="E22" s="86"/>
      <c r="F22" s="86"/>
      <c r="G22" s="86"/>
      <c r="H22" s="3" t="str">
        <f>REPT("I",E23)</f>
        <v/>
      </c>
    </row>
    <row r="23" spans="1:8">
      <c r="A23" s="5">
        <v>22</v>
      </c>
      <c r="B23" s="5">
        <v>10</v>
      </c>
      <c r="D23" s="5">
        <v>7</v>
      </c>
      <c r="E23" s="9"/>
      <c r="F23" s="9"/>
      <c r="G23" s="5"/>
      <c r="H23" s="3" t="str">
        <f t="shared" ref="H23:H29" si="0">REPT("I",E24)</f>
        <v/>
      </c>
    </row>
    <row r="24" spans="1:8">
      <c r="A24" s="5">
        <v>23</v>
      </c>
      <c r="B24" s="5">
        <v>7</v>
      </c>
      <c r="D24" s="5">
        <v>8</v>
      </c>
      <c r="E24" s="9"/>
      <c r="F24" s="9"/>
      <c r="G24" s="5"/>
      <c r="H24" s="3" t="str">
        <f t="shared" si="0"/>
        <v/>
      </c>
    </row>
    <row r="25" spans="1:8">
      <c r="A25" s="5">
        <v>24</v>
      </c>
      <c r="B25" s="5">
        <v>8</v>
      </c>
      <c r="D25" s="5">
        <v>9</v>
      </c>
      <c r="E25" s="9"/>
      <c r="F25" s="9"/>
      <c r="G25" s="5"/>
      <c r="H25" s="3" t="str">
        <f t="shared" si="0"/>
        <v/>
      </c>
    </row>
    <row r="26" spans="1:8">
      <c r="A26" s="5">
        <v>25</v>
      </c>
      <c r="B26" s="5">
        <v>11</v>
      </c>
      <c r="D26" s="5">
        <v>10</v>
      </c>
      <c r="E26" s="9"/>
      <c r="F26" s="9"/>
      <c r="G26" s="5"/>
      <c r="H26" s="3" t="str">
        <f t="shared" si="0"/>
        <v/>
      </c>
    </row>
    <row r="27" spans="1:8">
      <c r="A27" s="5">
        <v>26</v>
      </c>
      <c r="B27" s="5">
        <v>8</v>
      </c>
      <c r="D27" s="5">
        <v>11</v>
      </c>
      <c r="E27" s="9"/>
      <c r="F27" s="9"/>
      <c r="G27" s="5"/>
      <c r="H27" s="3" t="str">
        <f t="shared" si="0"/>
        <v/>
      </c>
    </row>
    <row r="28" spans="1:8">
      <c r="A28" s="5">
        <v>27</v>
      </c>
      <c r="B28" s="5">
        <v>10</v>
      </c>
      <c r="D28" s="5">
        <v>12</v>
      </c>
      <c r="E28" s="9"/>
      <c r="F28" s="9"/>
      <c r="G28" s="5"/>
      <c r="H28" s="3" t="str">
        <f t="shared" si="0"/>
        <v/>
      </c>
    </row>
    <row r="29" spans="1:8">
      <c r="A29" s="5">
        <v>28</v>
      </c>
      <c r="B29" s="5">
        <v>9</v>
      </c>
      <c r="D29" s="5">
        <v>13</v>
      </c>
      <c r="E29" s="9"/>
      <c r="F29" s="9"/>
      <c r="G29" s="5"/>
      <c r="H29" s="3" t="str">
        <f t="shared" si="0"/>
        <v/>
      </c>
    </row>
    <row r="30" spans="1:8">
      <c r="A30" s="5">
        <v>29</v>
      </c>
      <c r="B30" s="5">
        <v>12</v>
      </c>
      <c r="D30" s="5">
        <v>14</v>
      </c>
      <c r="E30" s="9"/>
      <c r="F30" s="9"/>
      <c r="G30" s="5"/>
    </row>
    <row r="31" spans="1:8">
      <c r="A31" s="5">
        <v>30</v>
      </c>
      <c r="B31" s="5">
        <v>8</v>
      </c>
      <c r="D31" s="9" t="s">
        <v>12</v>
      </c>
      <c r="E31" s="9"/>
      <c r="F31" s="9"/>
      <c r="G31" s="5"/>
    </row>
    <row r="32" spans="1:8">
      <c r="A32" s="5">
        <v>31</v>
      </c>
      <c r="B32" s="5">
        <v>10</v>
      </c>
    </row>
    <row r="33" spans="1:2">
      <c r="A33" s="5">
        <v>32</v>
      </c>
      <c r="B33" s="5">
        <v>9</v>
      </c>
    </row>
    <row r="34" spans="1:2">
      <c r="A34" s="5">
        <v>33</v>
      </c>
      <c r="B34" s="5">
        <v>11</v>
      </c>
    </row>
    <row r="35" spans="1:2">
      <c r="A35" s="5">
        <v>34</v>
      </c>
      <c r="B35" s="5">
        <v>9</v>
      </c>
    </row>
    <row r="36" spans="1:2">
      <c r="A36" s="5">
        <v>35</v>
      </c>
      <c r="B36" s="5">
        <v>13</v>
      </c>
    </row>
    <row r="37" spans="1:2">
      <c r="A37" s="5">
        <v>36</v>
      </c>
      <c r="B37" s="5">
        <v>10</v>
      </c>
    </row>
    <row r="38" spans="1:2">
      <c r="A38" s="5">
        <v>37</v>
      </c>
      <c r="B38" s="5">
        <v>14</v>
      </c>
    </row>
    <row r="39" spans="1:2">
      <c r="A39" s="5">
        <v>38</v>
      </c>
      <c r="B39" s="5">
        <v>9</v>
      </c>
    </row>
    <row r="40" spans="1:2">
      <c r="A40" s="5">
        <v>39</v>
      </c>
      <c r="B40" s="5">
        <v>12</v>
      </c>
    </row>
    <row r="41" spans="1:2">
      <c r="A41" s="5">
        <v>40</v>
      </c>
      <c r="B41" s="5">
        <v>11</v>
      </c>
    </row>
    <row r="42" spans="1:2">
      <c r="A42" s="5">
        <v>41</v>
      </c>
      <c r="B42" s="5">
        <v>9</v>
      </c>
    </row>
    <row r="43" spans="1:2">
      <c r="A43" s="5">
        <v>42</v>
      </c>
      <c r="B43" s="5">
        <v>10</v>
      </c>
    </row>
    <row r="44" spans="1:2">
      <c r="A44" s="5">
        <v>43</v>
      </c>
      <c r="B44" s="5">
        <v>7</v>
      </c>
    </row>
    <row r="45" spans="1:2">
      <c r="A45" s="5">
        <v>44</v>
      </c>
      <c r="B45" s="5">
        <v>8</v>
      </c>
    </row>
    <row r="46" spans="1:2">
      <c r="A46" s="5">
        <v>45</v>
      </c>
      <c r="B46" s="5">
        <v>11</v>
      </c>
    </row>
    <row r="47" spans="1:2">
      <c r="A47" s="5">
        <v>46</v>
      </c>
      <c r="B47" s="5">
        <v>8</v>
      </c>
    </row>
    <row r="48" spans="1:2">
      <c r="A48" s="5">
        <v>47</v>
      </c>
      <c r="B48" s="5">
        <v>10</v>
      </c>
    </row>
    <row r="49" spans="1:2">
      <c r="A49" s="5">
        <v>48</v>
      </c>
      <c r="B49" s="5">
        <v>9</v>
      </c>
    </row>
    <row r="50" spans="1:2">
      <c r="A50" s="5">
        <v>49</v>
      </c>
      <c r="B50" s="5">
        <v>12</v>
      </c>
    </row>
    <row r="51" spans="1:2">
      <c r="A51" s="5">
        <v>50</v>
      </c>
      <c r="B51" s="5">
        <v>8</v>
      </c>
    </row>
    <row r="52" spans="1:2">
      <c r="A52" s="5">
        <v>51</v>
      </c>
      <c r="B52" s="5">
        <v>10</v>
      </c>
    </row>
    <row r="53" spans="1:2">
      <c r="A53" s="5">
        <v>52</v>
      </c>
      <c r="B53" s="5">
        <v>9</v>
      </c>
    </row>
    <row r="54" spans="1:2">
      <c r="A54" s="5">
        <v>53</v>
      </c>
      <c r="B54" s="5">
        <v>11</v>
      </c>
    </row>
    <row r="55" spans="1:2">
      <c r="A55" s="5">
        <v>54</v>
      </c>
      <c r="B55" s="5">
        <v>9</v>
      </c>
    </row>
    <row r="56" spans="1:2">
      <c r="A56" s="5">
        <v>55</v>
      </c>
      <c r="B56" s="5">
        <v>13</v>
      </c>
    </row>
    <row r="57" spans="1:2">
      <c r="A57" s="5">
        <v>56</v>
      </c>
      <c r="B57" s="5">
        <v>10</v>
      </c>
    </row>
    <row r="58" spans="1:2">
      <c r="A58" s="5">
        <v>57</v>
      </c>
      <c r="B58" s="5">
        <v>14</v>
      </c>
    </row>
    <row r="59" spans="1:2">
      <c r="A59" s="5">
        <v>58</v>
      </c>
      <c r="B59" s="5">
        <v>9</v>
      </c>
    </row>
    <row r="60" spans="1:2">
      <c r="A60" s="5">
        <v>59</v>
      </c>
      <c r="B60" s="5">
        <v>12</v>
      </c>
    </row>
    <row r="61" spans="1:2">
      <c r="A61" s="5">
        <v>60</v>
      </c>
      <c r="B61" s="5">
        <v>11</v>
      </c>
    </row>
  </sheetData>
  <mergeCells count="4">
    <mergeCell ref="D21:D22"/>
    <mergeCell ref="E21:E22"/>
    <mergeCell ref="F21:F22"/>
    <mergeCell ref="G21:G22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0BAE8-CE82-4BE8-8D2D-CC670D42F91A}">
  <sheetPr>
    <tabColor rgb="FF0070C0"/>
  </sheetPr>
  <dimension ref="A1:M125"/>
  <sheetViews>
    <sheetView workbookViewId="0">
      <selection activeCell="K54" sqref="K54"/>
    </sheetView>
  </sheetViews>
  <sheetFormatPr defaultColWidth="8.77734375" defaultRowHeight="13.2"/>
  <cols>
    <col min="1" max="1" width="6.109375" style="7" customWidth="1"/>
    <col min="2" max="2" width="20" style="7" customWidth="1"/>
    <col min="3" max="3" width="6.6640625" style="7" customWidth="1"/>
    <col min="4" max="4" width="7.33203125" style="7" customWidth="1"/>
    <col min="5" max="5" width="17.33203125" style="7" customWidth="1"/>
    <col min="6" max="6" width="8.77734375" style="3"/>
    <col min="7" max="7" width="10.77734375" style="3" customWidth="1"/>
    <col min="8" max="8" width="22" style="3" customWidth="1"/>
    <col min="9" max="9" width="8.77734375" style="3"/>
    <col min="10" max="10" width="24.6640625" style="3" customWidth="1"/>
    <col min="11" max="12" width="13" style="3" customWidth="1"/>
    <col min="13" max="16384" width="8.77734375" style="3"/>
  </cols>
  <sheetData>
    <row r="1" spans="1:11">
      <c r="A1" s="22" t="s">
        <v>32</v>
      </c>
    </row>
    <row r="2" spans="1:11">
      <c r="A2" s="22" t="s">
        <v>33</v>
      </c>
    </row>
    <row r="3" spans="1:11">
      <c r="A3" s="22" t="s">
        <v>34</v>
      </c>
    </row>
    <row r="4" spans="1:11">
      <c r="A4" s="22"/>
    </row>
    <row r="5" spans="1:11">
      <c r="A5" s="23" t="s">
        <v>35</v>
      </c>
      <c r="B5" s="24"/>
      <c r="D5" s="25" t="s">
        <v>36</v>
      </c>
      <c r="E5" s="26"/>
    </row>
    <row r="6" spans="1:11" ht="26.4">
      <c r="A6" s="27" t="s">
        <v>0</v>
      </c>
      <c r="B6" s="28" t="s">
        <v>37</v>
      </c>
      <c r="C6" s="29"/>
      <c r="D6" s="30" t="s">
        <v>0</v>
      </c>
      <c r="E6" s="31" t="s">
        <v>37</v>
      </c>
    </row>
    <row r="7" spans="1:11">
      <c r="A7" s="5">
        <v>1</v>
      </c>
      <c r="B7" s="5">
        <v>121</v>
      </c>
      <c r="D7" s="5">
        <v>1</v>
      </c>
      <c r="E7" s="5">
        <v>133</v>
      </c>
      <c r="G7" s="3" t="s">
        <v>38</v>
      </c>
    </row>
    <row r="8" spans="1:11">
      <c r="A8" s="5">
        <v>2</v>
      </c>
      <c r="B8" s="5">
        <v>95</v>
      </c>
      <c r="D8" s="5">
        <v>2</v>
      </c>
      <c r="E8" s="5">
        <v>190</v>
      </c>
      <c r="H8" s="3" t="s">
        <v>8</v>
      </c>
    </row>
    <row r="9" spans="1:11">
      <c r="A9" s="5">
        <v>3</v>
      </c>
      <c r="B9" s="5">
        <v>84</v>
      </c>
      <c r="D9" s="5">
        <v>3</v>
      </c>
      <c r="E9" s="5">
        <v>190</v>
      </c>
      <c r="G9" s="24" t="s">
        <v>39</v>
      </c>
      <c r="H9" s="9"/>
    </row>
    <row r="10" spans="1:11">
      <c r="A10" s="5">
        <v>4</v>
      </c>
      <c r="B10" s="32">
        <v>119</v>
      </c>
      <c r="C10" s="33"/>
      <c r="D10" s="5">
        <v>4</v>
      </c>
      <c r="E10" s="32">
        <v>238</v>
      </c>
      <c r="G10" s="26" t="s">
        <v>40</v>
      </c>
      <c r="H10" s="9"/>
    </row>
    <row r="11" spans="1:11">
      <c r="A11" s="5">
        <v>5</v>
      </c>
      <c r="B11" s="5">
        <v>62</v>
      </c>
      <c r="D11" s="5">
        <v>5</v>
      </c>
      <c r="E11" s="5">
        <v>142</v>
      </c>
      <c r="G11" s="7"/>
    </row>
    <row r="12" spans="1:11">
      <c r="A12" s="5">
        <v>6</v>
      </c>
      <c r="B12" s="5">
        <v>25</v>
      </c>
      <c r="D12" s="5">
        <v>6</v>
      </c>
      <c r="E12" s="5">
        <v>132</v>
      </c>
      <c r="G12" s="3" t="s">
        <v>41</v>
      </c>
    </row>
    <row r="13" spans="1:11">
      <c r="A13" s="5">
        <v>7</v>
      </c>
      <c r="B13" s="5">
        <v>82</v>
      </c>
      <c r="D13" s="5">
        <v>7</v>
      </c>
      <c r="E13" s="5">
        <v>168</v>
      </c>
    </row>
    <row r="14" spans="1:11">
      <c r="A14" s="5">
        <v>8</v>
      </c>
      <c r="B14" s="5">
        <v>145</v>
      </c>
      <c r="D14" s="5">
        <v>8</v>
      </c>
      <c r="E14" s="5">
        <v>280</v>
      </c>
      <c r="G14" s="34" t="s">
        <v>39</v>
      </c>
      <c r="K14" s="35" t="s">
        <v>40</v>
      </c>
    </row>
    <row r="15" spans="1:11">
      <c r="A15" s="5">
        <v>9</v>
      </c>
      <c r="B15" s="5">
        <v>57</v>
      </c>
      <c r="D15" s="5">
        <v>9</v>
      </c>
      <c r="E15" s="5">
        <v>74</v>
      </c>
      <c r="G15" s="7"/>
    </row>
    <row r="16" spans="1:11">
      <c r="A16" s="5">
        <v>10</v>
      </c>
      <c r="B16" s="5">
        <v>104</v>
      </c>
      <c r="D16" s="5">
        <v>10</v>
      </c>
      <c r="E16" s="5">
        <v>115</v>
      </c>
      <c r="G16" s="19"/>
      <c r="H16" s="19"/>
    </row>
    <row r="17" spans="1:11">
      <c r="A17" s="5">
        <v>11</v>
      </c>
      <c r="B17" s="5">
        <v>83</v>
      </c>
      <c r="D17" s="5">
        <v>11</v>
      </c>
      <c r="E17" s="5">
        <v>376</v>
      </c>
    </row>
    <row r="18" spans="1:11">
      <c r="A18" s="5">
        <v>12</v>
      </c>
      <c r="B18" s="5">
        <v>123</v>
      </c>
      <c r="D18" s="5">
        <v>12</v>
      </c>
      <c r="E18" s="5">
        <v>244</v>
      </c>
    </row>
    <row r="19" spans="1:11">
      <c r="A19" s="5">
        <v>13</v>
      </c>
      <c r="B19" s="5">
        <v>100</v>
      </c>
      <c r="D19" s="5">
        <v>13</v>
      </c>
      <c r="E19" s="5">
        <v>124</v>
      </c>
    </row>
    <row r="20" spans="1:11">
      <c r="A20" s="5">
        <v>14</v>
      </c>
      <c r="B20" s="5">
        <v>64</v>
      </c>
      <c r="D20" s="5">
        <v>14</v>
      </c>
      <c r="E20" s="5">
        <v>88</v>
      </c>
    </row>
    <row r="21" spans="1:11">
      <c r="A21" s="5">
        <v>15</v>
      </c>
      <c r="B21" s="5">
        <v>139</v>
      </c>
      <c r="D21" s="5">
        <v>15</v>
      </c>
      <c r="E21" s="5">
        <v>194</v>
      </c>
    </row>
    <row r="22" spans="1:11">
      <c r="A22" s="5">
        <v>16</v>
      </c>
      <c r="B22" s="5">
        <v>110</v>
      </c>
      <c r="D22" s="5">
        <v>16</v>
      </c>
      <c r="E22" s="5">
        <v>140</v>
      </c>
    </row>
    <row r="23" spans="1:11">
      <c r="A23" s="5">
        <v>17</v>
      </c>
      <c r="B23" s="5">
        <v>67</v>
      </c>
      <c r="D23" s="5">
        <v>17</v>
      </c>
      <c r="E23" s="5">
        <v>60</v>
      </c>
    </row>
    <row r="24" spans="1:11">
      <c r="A24" s="5">
        <v>18</v>
      </c>
      <c r="B24" s="5">
        <v>70</v>
      </c>
      <c r="D24" s="5">
        <v>18</v>
      </c>
      <c r="E24" s="5">
        <v>77</v>
      </c>
    </row>
    <row r="25" spans="1:11" ht="15" customHeight="1">
      <c r="A25" s="5">
        <v>19</v>
      </c>
      <c r="B25" s="5">
        <v>151</v>
      </c>
      <c r="D25" s="5">
        <v>19</v>
      </c>
      <c r="E25" s="5">
        <v>134</v>
      </c>
    </row>
    <row r="26" spans="1:11">
      <c r="A26" s="5">
        <v>20</v>
      </c>
      <c r="B26" s="5">
        <v>201</v>
      </c>
      <c r="D26" s="5">
        <v>20</v>
      </c>
      <c r="E26" s="5">
        <v>196</v>
      </c>
    </row>
    <row r="27" spans="1:11">
      <c r="A27" s="5">
        <v>21</v>
      </c>
      <c r="B27" s="5">
        <v>60</v>
      </c>
      <c r="D27" s="5">
        <v>21</v>
      </c>
      <c r="E27" s="5">
        <v>97</v>
      </c>
    </row>
    <row r="28" spans="1:11">
      <c r="A28" s="5">
        <v>22</v>
      </c>
      <c r="B28" s="5">
        <v>113</v>
      </c>
      <c r="D28" s="5">
        <v>22</v>
      </c>
      <c r="E28" s="5">
        <v>243</v>
      </c>
    </row>
    <row r="29" spans="1:11">
      <c r="A29" s="5">
        <v>23</v>
      </c>
      <c r="B29" s="5">
        <v>93</v>
      </c>
      <c r="D29" s="5">
        <v>23</v>
      </c>
      <c r="E29" s="5">
        <v>130</v>
      </c>
    </row>
    <row r="30" spans="1:11">
      <c r="A30" s="5">
        <v>24</v>
      </c>
      <c r="B30" s="5">
        <v>48</v>
      </c>
      <c r="D30" s="5">
        <v>24</v>
      </c>
      <c r="E30" s="5">
        <v>49</v>
      </c>
    </row>
    <row r="31" spans="1:11">
      <c r="A31" s="5">
        <v>25</v>
      </c>
      <c r="B31" s="5">
        <v>68</v>
      </c>
      <c r="D31" s="5">
        <v>25</v>
      </c>
      <c r="E31" s="5">
        <v>136</v>
      </c>
      <c r="G31" s="7"/>
    </row>
    <row r="32" spans="1:11">
      <c r="A32" s="5">
        <v>26</v>
      </c>
      <c r="B32" s="5">
        <v>101</v>
      </c>
      <c r="D32" s="5">
        <v>26</v>
      </c>
      <c r="E32" s="5">
        <v>202</v>
      </c>
      <c r="G32" s="7"/>
      <c r="K32" s="3" t="s">
        <v>42</v>
      </c>
    </row>
    <row r="33" spans="1:11">
      <c r="A33" s="5">
        <v>27</v>
      </c>
      <c r="B33" s="5">
        <v>78</v>
      </c>
      <c r="D33" s="5">
        <v>27</v>
      </c>
      <c r="E33" s="5">
        <v>110</v>
      </c>
      <c r="G33" s="3" t="s">
        <v>43</v>
      </c>
      <c r="K33" s="9"/>
    </row>
    <row r="34" spans="1:11">
      <c r="A34" s="5">
        <v>28</v>
      </c>
      <c r="B34" s="5">
        <v>118</v>
      </c>
      <c r="D34" s="5">
        <v>28</v>
      </c>
      <c r="E34" s="5">
        <v>175</v>
      </c>
    </row>
    <row r="35" spans="1:11">
      <c r="A35" s="5">
        <v>29</v>
      </c>
      <c r="B35" s="5">
        <v>92</v>
      </c>
      <c r="D35" s="5">
        <v>29</v>
      </c>
      <c r="E35" s="5">
        <v>184</v>
      </c>
      <c r="G35" s="3" t="s">
        <v>44</v>
      </c>
    </row>
    <row r="36" spans="1:11">
      <c r="A36" s="5">
        <v>30</v>
      </c>
      <c r="B36" s="5">
        <v>95</v>
      </c>
      <c r="D36" s="5">
        <v>30</v>
      </c>
      <c r="E36" s="5">
        <v>207</v>
      </c>
    </row>
    <row r="37" spans="1:11">
      <c r="A37" s="5">
        <v>31</v>
      </c>
      <c r="B37" s="5">
        <v>58</v>
      </c>
      <c r="D37" s="5">
        <v>31</v>
      </c>
      <c r="E37" s="5">
        <v>48</v>
      </c>
      <c r="G37" s="9" t="s">
        <v>45</v>
      </c>
      <c r="H37" s="9" t="s">
        <v>1</v>
      </c>
      <c r="I37" s="5" t="s">
        <v>46</v>
      </c>
      <c r="J37" s="9" t="s">
        <v>47</v>
      </c>
    </row>
    <row r="38" spans="1:11">
      <c r="A38" s="5">
        <v>32</v>
      </c>
      <c r="B38" s="5">
        <v>163</v>
      </c>
      <c r="D38" s="5">
        <v>32</v>
      </c>
      <c r="E38" s="5">
        <v>245</v>
      </c>
      <c r="G38" s="9">
        <v>1</v>
      </c>
      <c r="H38" s="34" t="s">
        <v>39</v>
      </c>
      <c r="I38" s="36">
        <v>58</v>
      </c>
      <c r="J38" s="9"/>
    </row>
    <row r="39" spans="1:11">
      <c r="A39" s="5">
        <v>33</v>
      </c>
      <c r="B39" s="5">
        <v>94</v>
      </c>
      <c r="D39" s="5">
        <v>33</v>
      </c>
      <c r="E39" s="5">
        <v>130</v>
      </c>
      <c r="G39" s="9">
        <v>2</v>
      </c>
      <c r="H39" s="34" t="s">
        <v>39</v>
      </c>
      <c r="I39" s="36">
        <v>195</v>
      </c>
      <c r="J39" s="9"/>
    </row>
    <row r="40" spans="1:11">
      <c r="A40" s="5">
        <v>34</v>
      </c>
      <c r="B40" s="5">
        <v>203</v>
      </c>
      <c r="D40" s="5">
        <v>34</v>
      </c>
      <c r="E40" s="5">
        <v>345</v>
      </c>
      <c r="G40" s="9">
        <v>3</v>
      </c>
      <c r="H40" s="35" t="s">
        <v>40</v>
      </c>
      <c r="I40" s="36">
        <v>195</v>
      </c>
      <c r="J40" s="9"/>
    </row>
    <row r="41" spans="1:11">
      <c r="A41" s="5">
        <v>35</v>
      </c>
      <c r="B41" s="5">
        <v>110</v>
      </c>
      <c r="D41" s="5">
        <v>35</v>
      </c>
      <c r="E41" s="5">
        <v>220</v>
      </c>
    </row>
    <row r="42" spans="1:11">
      <c r="A42" s="5">
        <v>36</v>
      </c>
      <c r="B42" s="5">
        <v>42</v>
      </c>
      <c r="D42" s="5">
        <v>36</v>
      </c>
      <c r="E42" s="5">
        <v>60</v>
      </c>
      <c r="G42" s="87" t="s">
        <v>48</v>
      </c>
      <c r="H42" s="87"/>
      <c r="I42" s="87"/>
      <c r="J42" s="87"/>
    </row>
    <row r="43" spans="1:11">
      <c r="A43" s="5">
        <v>37</v>
      </c>
      <c r="B43" s="5">
        <v>121</v>
      </c>
      <c r="D43" s="5">
        <v>37</v>
      </c>
      <c r="E43" s="5">
        <v>133</v>
      </c>
      <c r="G43" s="88" t="s">
        <v>39</v>
      </c>
      <c r="H43" s="89"/>
      <c r="I43" s="90" t="s">
        <v>40</v>
      </c>
      <c r="J43" s="91"/>
    </row>
    <row r="44" spans="1:11">
      <c r="A44" s="5">
        <v>38</v>
      </c>
      <c r="B44" s="5">
        <v>95</v>
      </c>
      <c r="D44" s="5">
        <v>38</v>
      </c>
      <c r="E44" s="5">
        <v>190</v>
      </c>
      <c r="G44" s="37"/>
      <c r="H44" s="38"/>
      <c r="I44" s="37"/>
      <c r="J44" s="38"/>
    </row>
    <row r="45" spans="1:11">
      <c r="A45" s="5">
        <v>39</v>
      </c>
      <c r="B45" s="5">
        <v>84</v>
      </c>
      <c r="D45" s="5">
        <v>39</v>
      </c>
      <c r="E45" s="5">
        <v>190</v>
      </c>
    </row>
    <row r="46" spans="1:11">
      <c r="A46" s="5">
        <v>40</v>
      </c>
      <c r="B46" s="32">
        <v>119</v>
      </c>
      <c r="C46" s="33"/>
      <c r="D46" s="5">
        <v>40</v>
      </c>
      <c r="E46" s="32">
        <v>238</v>
      </c>
      <c r="G46" s="3" t="s">
        <v>49</v>
      </c>
    </row>
    <row r="47" spans="1:11">
      <c r="A47" s="5">
        <v>41</v>
      </c>
      <c r="B47" s="5">
        <v>62</v>
      </c>
      <c r="D47" s="5">
        <v>41</v>
      </c>
      <c r="E47" s="5">
        <v>142</v>
      </c>
      <c r="G47" s="3" t="s">
        <v>50</v>
      </c>
    </row>
    <row r="48" spans="1:11">
      <c r="A48" s="5">
        <v>42</v>
      </c>
      <c r="B48" s="5">
        <v>25</v>
      </c>
      <c r="D48" s="5">
        <v>42</v>
      </c>
      <c r="E48" s="5">
        <v>132</v>
      </c>
    </row>
    <row r="49" spans="1:13">
      <c r="A49" s="5">
        <v>43</v>
      </c>
      <c r="B49" s="5">
        <v>82</v>
      </c>
      <c r="D49" s="5">
        <v>43</v>
      </c>
      <c r="E49" s="5">
        <v>168</v>
      </c>
      <c r="G49" s="39" t="s">
        <v>51</v>
      </c>
      <c r="H49" s="40"/>
      <c r="I49" s="40"/>
      <c r="J49" s="41"/>
    </row>
    <row r="50" spans="1:13">
      <c r="A50" s="5">
        <v>44</v>
      </c>
      <c r="B50" s="5">
        <v>145</v>
      </c>
      <c r="D50" s="5">
        <v>44</v>
      </c>
      <c r="E50" s="5">
        <v>280</v>
      </c>
      <c r="G50" s="42" t="s">
        <v>52</v>
      </c>
      <c r="J50" s="43"/>
    </row>
    <row r="51" spans="1:13">
      <c r="A51" s="5">
        <v>45</v>
      </c>
      <c r="B51" s="5">
        <v>57</v>
      </c>
      <c r="D51" s="5">
        <v>45</v>
      </c>
      <c r="E51" s="5">
        <v>74</v>
      </c>
      <c r="G51" s="44" t="s">
        <v>53</v>
      </c>
      <c r="H51" s="45"/>
      <c r="I51" s="45"/>
      <c r="J51" s="46"/>
    </row>
    <row r="52" spans="1:13">
      <c r="A52" s="5">
        <v>46</v>
      </c>
      <c r="B52" s="5">
        <v>104</v>
      </c>
      <c r="D52" s="5">
        <v>46</v>
      </c>
      <c r="E52" s="5">
        <v>115</v>
      </c>
    </row>
    <row r="53" spans="1:13">
      <c r="A53" s="5">
        <v>47</v>
      </c>
      <c r="B53" s="5">
        <v>83</v>
      </c>
      <c r="D53" s="5">
        <v>47</v>
      </c>
      <c r="E53" s="5">
        <v>376</v>
      </c>
      <c r="G53" s="47" t="s">
        <v>54</v>
      </c>
      <c r="H53" s="47"/>
      <c r="I53" s="47"/>
      <c r="J53" s="47"/>
      <c r="K53" s="48"/>
    </row>
    <row r="54" spans="1:13">
      <c r="A54" s="5">
        <v>48</v>
      </c>
      <c r="B54" s="5">
        <v>123</v>
      </c>
      <c r="D54" s="5">
        <v>48</v>
      </c>
      <c r="E54" s="5">
        <v>244</v>
      </c>
      <c r="G54" s="47" t="s">
        <v>55</v>
      </c>
      <c r="H54" s="47"/>
      <c r="I54" s="47"/>
      <c r="J54" s="47"/>
      <c r="K54" s="48"/>
    </row>
    <row r="55" spans="1:13">
      <c r="A55" s="5">
        <v>49</v>
      </c>
      <c r="B55" s="5">
        <v>100</v>
      </c>
      <c r="D55" s="5">
        <v>49</v>
      </c>
      <c r="E55" s="5">
        <v>124</v>
      </c>
      <c r="G55" s="47" t="s">
        <v>56</v>
      </c>
      <c r="H55" s="47"/>
      <c r="I55" s="47"/>
      <c r="J55" s="47"/>
      <c r="K55" s="48"/>
    </row>
    <row r="56" spans="1:13">
      <c r="A56" s="5">
        <v>50</v>
      </c>
      <c r="B56" s="5">
        <v>64</v>
      </c>
      <c r="D56" s="5">
        <v>50</v>
      </c>
      <c r="E56" s="5">
        <v>88</v>
      </c>
    </row>
    <row r="57" spans="1:13">
      <c r="A57" s="5">
        <v>51</v>
      </c>
      <c r="B57" s="5">
        <v>139</v>
      </c>
      <c r="D57" s="5">
        <v>51</v>
      </c>
      <c r="E57" s="5">
        <v>194</v>
      </c>
      <c r="H57" s="4" t="s">
        <v>57</v>
      </c>
      <c r="I57" s="49"/>
    </row>
    <row r="58" spans="1:13">
      <c r="A58" s="5">
        <v>52</v>
      </c>
      <c r="B58" s="5">
        <v>110</v>
      </c>
      <c r="D58" s="5">
        <v>52</v>
      </c>
      <c r="E58" s="5">
        <v>140</v>
      </c>
      <c r="H58" s="92" t="s">
        <v>58</v>
      </c>
      <c r="I58" s="92"/>
      <c r="J58" s="2" t="s">
        <v>59</v>
      </c>
      <c r="K58" s="2" t="s">
        <v>60</v>
      </c>
      <c r="L58" s="2" t="s">
        <v>61</v>
      </c>
    </row>
    <row r="59" spans="1:13">
      <c r="A59" s="5">
        <v>53</v>
      </c>
      <c r="B59" s="5">
        <v>67</v>
      </c>
      <c r="D59" s="5">
        <v>53</v>
      </c>
      <c r="E59" s="5">
        <v>60</v>
      </c>
      <c r="H59" s="50" t="s">
        <v>62</v>
      </c>
      <c r="I59" s="50" t="s">
        <v>63</v>
      </c>
      <c r="J59" s="51"/>
      <c r="K59" s="50"/>
      <c r="L59" s="50"/>
    </row>
    <row r="60" spans="1:13">
      <c r="A60" s="5">
        <v>54</v>
      </c>
      <c r="B60" s="5">
        <v>70</v>
      </c>
      <c r="D60" s="5">
        <v>54</v>
      </c>
      <c r="E60" s="5">
        <v>77</v>
      </c>
      <c r="H60" s="15"/>
      <c r="I60" s="15"/>
      <c r="J60" s="15"/>
      <c r="K60" s="5"/>
      <c r="L60" s="52"/>
      <c r="M60" s="3" t="str">
        <f>REPT("I",K60)</f>
        <v/>
      </c>
    </row>
    <row r="61" spans="1:13">
      <c r="A61" s="5">
        <v>55</v>
      </c>
      <c r="B61" s="5">
        <v>151</v>
      </c>
      <c r="D61" s="5">
        <v>55</v>
      </c>
      <c r="E61" s="5">
        <v>134</v>
      </c>
      <c r="H61" s="15"/>
      <c r="I61" s="15"/>
      <c r="J61" s="15"/>
      <c r="K61" s="5"/>
      <c r="L61" s="52"/>
      <c r="M61" s="3" t="str">
        <f t="shared" ref="M61:M67" si="0">REPT("I",K61)</f>
        <v/>
      </c>
    </row>
    <row r="62" spans="1:13">
      <c r="A62" s="5">
        <v>56</v>
      </c>
      <c r="B62" s="5">
        <v>201</v>
      </c>
      <c r="D62" s="5">
        <v>56</v>
      </c>
      <c r="E62" s="5">
        <v>196</v>
      </c>
      <c r="H62" s="15"/>
      <c r="I62" s="15"/>
      <c r="J62" s="15"/>
      <c r="K62" s="5"/>
      <c r="L62" s="52"/>
      <c r="M62" s="3" t="str">
        <f t="shared" si="0"/>
        <v/>
      </c>
    </row>
    <row r="63" spans="1:13">
      <c r="A63" s="5">
        <v>57</v>
      </c>
      <c r="B63" s="5">
        <v>60</v>
      </c>
      <c r="D63" s="5">
        <v>57</v>
      </c>
      <c r="E63" s="5">
        <v>97</v>
      </c>
      <c r="H63" s="15"/>
      <c r="I63" s="15"/>
      <c r="J63" s="15"/>
      <c r="K63" s="5"/>
      <c r="L63" s="52"/>
      <c r="M63" s="3" t="str">
        <f t="shared" si="0"/>
        <v/>
      </c>
    </row>
    <row r="64" spans="1:13">
      <c r="A64" s="5">
        <v>58</v>
      </c>
      <c r="B64" s="5">
        <v>113</v>
      </c>
      <c r="D64" s="5">
        <v>58</v>
      </c>
      <c r="E64" s="5">
        <v>243</v>
      </c>
      <c r="H64" s="15"/>
      <c r="I64" s="15"/>
      <c r="J64" s="15"/>
      <c r="K64" s="5"/>
      <c r="L64" s="52"/>
      <c r="M64" s="3" t="str">
        <f t="shared" si="0"/>
        <v/>
      </c>
    </row>
    <row r="65" spans="1:13">
      <c r="A65" s="5">
        <v>59</v>
      </c>
      <c r="B65" s="5">
        <v>93</v>
      </c>
      <c r="D65" s="5">
        <v>59</v>
      </c>
      <c r="E65" s="5">
        <v>130</v>
      </c>
      <c r="H65" s="15"/>
      <c r="I65" s="15"/>
      <c r="J65" s="15"/>
      <c r="K65" s="5"/>
      <c r="L65" s="52"/>
      <c r="M65" s="3" t="str">
        <f t="shared" si="0"/>
        <v/>
      </c>
    </row>
    <row r="66" spans="1:13">
      <c r="A66" s="5">
        <v>60</v>
      </c>
      <c r="B66" s="5">
        <v>48</v>
      </c>
      <c r="D66" s="5">
        <v>60</v>
      </c>
      <c r="E66" s="5">
        <v>49</v>
      </c>
      <c r="H66" s="15"/>
      <c r="I66" s="15"/>
      <c r="J66" s="15"/>
      <c r="K66" s="5"/>
      <c r="L66" s="52"/>
      <c r="M66" s="3" t="str">
        <f t="shared" si="0"/>
        <v/>
      </c>
    </row>
    <row r="67" spans="1:13">
      <c r="A67" s="5">
        <v>61</v>
      </c>
      <c r="B67" s="5">
        <v>68</v>
      </c>
      <c r="D67" s="5">
        <v>61</v>
      </c>
      <c r="E67" s="5">
        <v>136</v>
      </c>
      <c r="H67" s="15"/>
      <c r="I67" s="15"/>
      <c r="J67" s="15"/>
      <c r="K67" s="5"/>
      <c r="L67" s="52"/>
      <c r="M67" s="3" t="str">
        <f t="shared" si="0"/>
        <v/>
      </c>
    </row>
    <row r="68" spans="1:13">
      <c r="A68" s="5">
        <v>62</v>
      </c>
      <c r="B68" s="5">
        <v>101</v>
      </c>
      <c r="D68" s="5">
        <v>62</v>
      </c>
      <c r="E68" s="5">
        <v>202</v>
      </c>
      <c r="G68" s="4" t="s">
        <v>12</v>
      </c>
      <c r="K68" s="53"/>
      <c r="L68" s="53"/>
    </row>
    <row r="69" spans="1:13">
      <c r="A69" s="5">
        <v>63</v>
      </c>
      <c r="B69" s="5">
        <v>78</v>
      </c>
      <c r="D69" s="5">
        <v>63</v>
      </c>
      <c r="E69" s="5">
        <v>110</v>
      </c>
    </row>
    <row r="70" spans="1:13">
      <c r="A70" s="5">
        <v>64</v>
      </c>
      <c r="B70" s="5">
        <v>118</v>
      </c>
      <c r="D70" s="5">
        <v>64</v>
      </c>
      <c r="E70" s="5">
        <v>175</v>
      </c>
    </row>
    <row r="71" spans="1:13">
      <c r="A71" s="5">
        <v>65</v>
      </c>
      <c r="B71" s="5">
        <v>92</v>
      </c>
      <c r="D71" s="5">
        <v>65</v>
      </c>
      <c r="E71" s="5">
        <v>184</v>
      </c>
    </row>
    <row r="72" spans="1:13">
      <c r="A72" s="5">
        <v>66</v>
      </c>
      <c r="B72" s="5">
        <v>95</v>
      </c>
      <c r="D72" s="5">
        <v>66</v>
      </c>
      <c r="E72" s="5">
        <v>207</v>
      </c>
    </row>
    <row r="73" spans="1:13">
      <c r="A73" s="5">
        <v>67</v>
      </c>
      <c r="B73" s="5">
        <v>58</v>
      </c>
      <c r="D73" s="5">
        <v>67</v>
      </c>
      <c r="E73" s="5">
        <v>48</v>
      </c>
    </row>
    <row r="74" spans="1:13">
      <c r="A74" s="5">
        <v>68</v>
      </c>
      <c r="B74" s="5">
        <v>163</v>
      </c>
      <c r="D74" s="5">
        <v>68</v>
      </c>
      <c r="E74" s="5">
        <v>245</v>
      </c>
    </row>
    <row r="75" spans="1:13">
      <c r="A75" s="5">
        <v>69</v>
      </c>
      <c r="B75" s="5">
        <v>94</v>
      </c>
      <c r="D75" s="5">
        <v>69</v>
      </c>
      <c r="E75" s="5">
        <v>130</v>
      </c>
    </row>
    <row r="76" spans="1:13">
      <c r="A76" s="5">
        <v>70</v>
      </c>
      <c r="B76" s="5">
        <v>203</v>
      </c>
      <c r="D76" s="5">
        <v>70</v>
      </c>
      <c r="E76" s="5">
        <v>345</v>
      </c>
    </row>
    <row r="77" spans="1:13">
      <c r="A77" s="5">
        <v>71</v>
      </c>
      <c r="B77" s="5">
        <v>110</v>
      </c>
      <c r="D77" s="5">
        <v>71</v>
      </c>
      <c r="E77" s="5">
        <v>220</v>
      </c>
    </row>
    <row r="78" spans="1:13">
      <c r="A78" s="5">
        <v>72</v>
      </c>
      <c r="B78" s="5">
        <v>42</v>
      </c>
      <c r="D78" s="5">
        <v>72</v>
      </c>
      <c r="E78" s="5">
        <v>60</v>
      </c>
    </row>
    <row r="79" spans="1:13">
      <c r="A79" s="5">
        <v>73</v>
      </c>
      <c r="B79" s="5">
        <v>48</v>
      </c>
      <c r="D79" s="5">
        <v>73</v>
      </c>
      <c r="E79" s="5">
        <v>470</v>
      </c>
    </row>
    <row r="80" spans="1:13">
      <c r="A80" s="5">
        <v>74</v>
      </c>
      <c r="B80" s="5">
        <v>68</v>
      </c>
      <c r="D80" s="5">
        <v>74</v>
      </c>
      <c r="E80" s="5">
        <v>98</v>
      </c>
    </row>
    <row r="81" spans="1:5">
      <c r="A81" s="5">
        <v>75</v>
      </c>
      <c r="B81" s="5">
        <v>101</v>
      </c>
      <c r="D81" s="5">
        <v>75</v>
      </c>
      <c r="E81" s="5">
        <v>156</v>
      </c>
    </row>
    <row r="85" spans="1:5">
      <c r="C85" s="29"/>
      <c r="D85" s="29"/>
      <c r="E85" s="29"/>
    </row>
    <row r="89" spans="1:5">
      <c r="C89" s="33"/>
      <c r="D89" s="33"/>
      <c r="E89" s="33"/>
    </row>
    <row r="125" spans="3:5">
      <c r="C125" s="33"/>
      <c r="D125" s="33"/>
      <c r="E125" s="33"/>
    </row>
  </sheetData>
  <mergeCells count="4">
    <mergeCell ref="G42:J42"/>
    <mergeCell ref="G43:H43"/>
    <mergeCell ref="I43:J43"/>
    <mergeCell ref="H58:I5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E92F-3908-43C8-8ED1-FF88A8E6A369}">
  <sheetPr>
    <tabColor rgb="FFFF0000"/>
  </sheetPr>
  <dimension ref="A1:P77"/>
  <sheetViews>
    <sheetView zoomScaleNormal="100" workbookViewId="0">
      <selection activeCell="F6" sqref="F6"/>
    </sheetView>
  </sheetViews>
  <sheetFormatPr defaultColWidth="8.77734375" defaultRowHeight="13.2"/>
  <cols>
    <col min="1" max="1" width="8.77734375" style="3"/>
    <col min="2" max="2" width="17.109375" style="3" customWidth="1"/>
    <col min="3" max="3" width="8.77734375" style="3"/>
    <col min="4" max="4" width="13.6640625" style="3" customWidth="1"/>
    <col min="5" max="5" width="14.6640625" style="7" customWidth="1"/>
    <col min="6" max="6" width="8.77734375" style="3"/>
    <col min="7" max="7" width="12.77734375" style="3" customWidth="1"/>
    <col min="8" max="16384" width="8.77734375" style="3"/>
  </cols>
  <sheetData>
    <row r="1" spans="1:16">
      <c r="A1" s="23" t="s">
        <v>35</v>
      </c>
      <c r="B1" s="24"/>
      <c r="C1" s="7"/>
      <c r="D1" s="25" t="s">
        <v>36</v>
      </c>
      <c r="E1" s="26"/>
    </row>
    <row r="2" spans="1:16" ht="26.4">
      <c r="A2" s="27" t="s">
        <v>0</v>
      </c>
      <c r="B2" s="28" t="s">
        <v>37</v>
      </c>
      <c r="C2" s="29"/>
      <c r="D2" s="30" t="s">
        <v>0</v>
      </c>
      <c r="E2" s="31" t="s">
        <v>37</v>
      </c>
    </row>
    <row r="3" spans="1:16">
      <c r="A3" s="5">
        <v>1</v>
      </c>
      <c r="B3" s="5">
        <v>121</v>
      </c>
      <c r="C3" s="7"/>
      <c r="D3" s="5">
        <v>1</v>
      </c>
      <c r="E3" s="5">
        <v>133</v>
      </c>
      <c r="H3" s="23" t="s">
        <v>35</v>
      </c>
      <c r="I3" s="24"/>
      <c r="J3" s="56"/>
      <c r="P3" s="25" t="s">
        <v>36</v>
      </c>
    </row>
    <row r="4" spans="1:16">
      <c r="A4" s="5">
        <v>2</v>
      </c>
      <c r="B4" s="5">
        <v>95</v>
      </c>
      <c r="C4" s="7"/>
      <c r="D4" s="5">
        <v>2</v>
      </c>
      <c r="E4" s="5">
        <v>190</v>
      </c>
      <c r="H4" s="4" t="s">
        <v>76</v>
      </c>
    </row>
    <row r="5" spans="1:16">
      <c r="A5" s="5">
        <v>3</v>
      </c>
      <c r="B5" s="5">
        <v>84</v>
      </c>
      <c r="C5" s="7"/>
      <c r="D5" s="5">
        <v>3</v>
      </c>
      <c r="E5" s="5">
        <v>190</v>
      </c>
      <c r="O5" s="55" t="s">
        <v>75</v>
      </c>
      <c r="P5" s="3" t="s">
        <v>74</v>
      </c>
    </row>
    <row r="6" spans="1:16">
      <c r="A6" s="5">
        <v>4</v>
      </c>
      <c r="B6" s="32">
        <v>119</v>
      </c>
      <c r="C6" s="33"/>
      <c r="D6" s="5">
        <v>4</v>
      </c>
      <c r="E6" s="32">
        <v>238</v>
      </c>
      <c r="P6" s="3" t="s">
        <v>73</v>
      </c>
    </row>
    <row r="7" spans="1:16">
      <c r="A7" s="5">
        <v>5</v>
      </c>
      <c r="B7" s="5">
        <v>62</v>
      </c>
      <c r="C7" s="7"/>
      <c r="D7" s="5">
        <v>5</v>
      </c>
      <c r="E7" s="5">
        <v>142</v>
      </c>
    </row>
    <row r="8" spans="1:16">
      <c r="A8" s="5">
        <v>6</v>
      </c>
      <c r="B8" s="5">
        <v>25</v>
      </c>
      <c r="C8" s="7"/>
      <c r="D8" s="5">
        <v>6</v>
      </c>
      <c r="E8" s="5">
        <v>132</v>
      </c>
    </row>
    <row r="9" spans="1:16">
      <c r="A9" s="5">
        <v>7</v>
      </c>
      <c r="B9" s="5">
        <v>82</v>
      </c>
      <c r="C9" s="7"/>
      <c r="D9" s="5">
        <v>7</v>
      </c>
      <c r="E9" s="5">
        <v>168</v>
      </c>
    </row>
    <row r="10" spans="1:16">
      <c r="A10" s="5">
        <v>8</v>
      </c>
      <c r="B10" s="5">
        <v>145</v>
      </c>
      <c r="C10" s="7"/>
      <c r="D10" s="5">
        <v>8</v>
      </c>
      <c r="E10" s="5">
        <v>280</v>
      </c>
    </row>
    <row r="11" spans="1:16">
      <c r="A11" s="5">
        <v>9</v>
      </c>
      <c r="B11" s="5">
        <v>57</v>
      </c>
      <c r="C11" s="7"/>
      <c r="D11" s="5">
        <v>9</v>
      </c>
      <c r="E11" s="5">
        <v>74</v>
      </c>
    </row>
    <row r="12" spans="1:16">
      <c r="A12" s="5">
        <v>10</v>
      </c>
      <c r="B12" s="5">
        <v>104</v>
      </c>
      <c r="C12" s="7"/>
      <c r="D12" s="5">
        <v>10</v>
      </c>
      <c r="E12" s="5">
        <v>115</v>
      </c>
    </row>
    <row r="13" spans="1:16">
      <c r="A13" s="5">
        <v>11</v>
      </c>
      <c r="B13" s="5">
        <v>83</v>
      </c>
      <c r="C13" s="7"/>
      <c r="D13" s="5">
        <v>11</v>
      </c>
      <c r="E13" s="5">
        <v>376</v>
      </c>
    </row>
    <row r="14" spans="1:16">
      <c r="A14" s="5">
        <v>12</v>
      </c>
      <c r="B14" s="5">
        <v>123</v>
      </c>
      <c r="C14" s="7"/>
      <c r="D14" s="5">
        <v>12</v>
      </c>
      <c r="E14" s="5">
        <v>244</v>
      </c>
    </row>
    <row r="15" spans="1:16">
      <c r="A15" s="5">
        <v>13</v>
      </c>
      <c r="B15" s="5">
        <v>100</v>
      </c>
      <c r="C15" s="7"/>
      <c r="D15" s="5">
        <v>13</v>
      </c>
      <c r="E15" s="5">
        <v>124</v>
      </c>
    </row>
    <row r="16" spans="1:16">
      <c r="A16" s="5">
        <v>14</v>
      </c>
      <c r="B16" s="5">
        <v>64</v>
      </c>
      <c r="C16" s="7"/>
      <c r="D16" s="5">
        <v>14</v>
      </c>
      <c r="E16" s="5">
        <v>88</v>
      </c>
      <c r="O16" s="3" t="s">
        <v>30</v>
      </c>
    </row>
    <row r="17" spans="1:15">
      <c r="A17" s="5">
        <v>15</v>
      </c>
      <c r="B17" s="5">
        <v>139</v>
      </c>
      <c r="C17" s="7"/>
      <c r="D17" s="5">
        <v>15</v>
      </c>
      <c r="E17" s="5">
        <v>194</v>
      </c>
    </row>
    <row r="18" spans="1:15">
      <c r="A18" s="5">
        <v>16</v>
      </c>
      <c r="B18" s="5">
        <v>110</v>
      </c>
      <c r="C18" s="7"/>
      <c r="D18" s="5">
        <v>16</v>
      </c>
      <c r="E18" s="5">
        <v>140</v>
      </c>
    </row>
    <row r="19" spans="1:15">
      <c r="A19" s="5">
        <v>17</v>
      </c>
      <c r="B19" s="5">
        <v>67</v>
      </c>
      <c r="C19" s="7"/>
      <c r="D19" s="5">
        <v>17</v>
      </c>
      <c r="E19" s="5">
        <v>60</v>
      </c>
    </row>
    <row r="20" spans="1:15">
      <c r="A20" s="5">
        <v>18</v>
      </c>
      <c r="B20" s="5">
        <v>70</v>
      </c>
      <c r="C20" s="7"/>
      <c r="D20" s="5">
        <v>18</v>
      </c>
      <c r="E20" s="5">
        <v>77</v>
      </c>
      <c r="G20" s="3" t="s">
        <v>72</v>
      </c>
      <c r="O20" s="3" t="s">
        <v>71</v>
      </c>
    </row>
    <row r="21" spans="1:15">
      <c r="A21" s="5">
        <v>19</v>
      </c>
      <c r="B21" s="5">
        <v>151</v>
      </c>
      <c r="C21" s="7"/>
      <c r="D21" s="5">
        <v>19</v>
      </c>
      <c r="E21" s="5">
        <v>134</v>
      </c>
      <c r="G21" s="3" t="s">
        <v>70</v>
      </c>
    </row>
    <row r="22" spans="1:15">
      <c r="A22" s="5">
        <v>20</v>
      </c>
      <c r="B22" s="5">
        <v>201</v>
      </c>
      <c r="C22" s="7"/>
      <c r="D22" s="5">
        <v>20</v>
      </c>
      <c r="E22" s="5">
        <v>196</v>
      </c>
    </row>
    <row r="23" spans="1:15">
      <c r="A23" s="5">
        <v>21</v>
      </c>
      <c r="B23" s="5">
        <v>60</v>
      </c>
      <c r="C23" s="7"/>
      <c r="D23" s="5">
        <v>21</v>
      </c>
      <c r="E23" s="5">
        <v>97</v>
      </c>
      <c r="O23" s="3" t="s">
        <v>69</v>
      </c>
    </row>
    <row r="24" spans="1:15">
      <c r="A24" s="5">
        <v>22</v>
      </c>
      <c r="B24" s="5">
        <v>113</v>
      </c>
      <c r="C24" s="7"/>
      <c r="D24" s="5">
        <v>22</v>
      </c>
      <c r="E24" s="5">
        <v>243</v>
      </c>
    </row>
    <row r="25" spans="1:15">
      <c r="A25" s="5">
        <v>23</v>
      </c>
      <c r="B25" s="5">
        <v>93</v>
      </c>
      <c r="C25" s="7"/>
      <c r="D25" s="5">
        <v>23</v>
      </c>
      <c r="E25" s="5">
        <v>130</v>
      </c>
      <c r="O25" s="3" t="s">
        <v>68</v>
      </c>
    </row>
    <row r="26" spans="1:15">
      <c r="A26" s="5">
        <v>24</v>
      </c>
      <c r="B26" s="5">
        <v>48</v>
      </c>
      <c r="C26" s="7"/>
      <c r="D26" s="5">
        <v>24</v>
      </c>
      <c r="E26" s="5">
        <v>49</v>
      </c>
    </row>
    <row r="27" spans="1:15">
      <c r="A27" s="5">
        <v>25</v>
      </c>
      <c r="B27" s="5">
        <v>68</v>
      </c>
      <c r="C27" s="7"/>
      <c r="D27" s="5">
        <v>25</v>
      </c>
      <c r="E27" s="5">
        <v>136</v>
      </c>
      <c r="O27" s="3" t="s">
        <v>29</v>
      </c>
    </row>
    <row r="28" spans="1:15">
      <c r="A28" s="5">
        <v>26</v>
      </c>
      <c r="B28" s="5">
        <v>101</v>
      </c>
      <c r="C28" s="7"/>
      <c r="D28" s="5">
        <v>26</v>
      </c>
      <c r="E28" s="5">
        <v>202</v>
      </c>
    </row>
    <row r="29" spans="1:15">
      <c r="A29" s="5">
        <v>27</v>
      </c>
      <c r="B29" s="5">
        <v>78</v>
      </c>
      <c r="C29" s="7"/>
      <c r="D29" s="5">
        <v>27</v>
      </c>
      <c r="E29" s="5">
        <v>110</v>
      </c>
    </row>
    <row r="30" spans="1:15">
      <c r="A30" s="5">
        <v>28</v>
      </c>
      <c r="B30" s="5">
        <v>118</v>
      </c>
      <c r="C30" s="7"/>
      <c r="D30" s="5">
        <v>28</v>
      </c>
      <c r="E30" s="5">
        <v>175</v>
      </c>
      <c r="H30" s="4" t="s">
        <v>67</v>
      </c>
    </row>
    <row r="31" spans="1:15">
      <c r="A31" s="5">
        <v>29</v>
      </c>
      <c r="B31" s="5">
        <v>92</v>
      </c>
      <c r="C31" s="7"/>
      <c r="D31" s="5">
        <v>29</v>
      </c>
      <c r="E31" s="5">
        <v>184</v>
      </c>
    </row>
    <row r="32" spans="1:15">
      <c r="A32" s="5">
        <v>30</v>
      </c>
      <c r="B32" s="5">
        <v>95</v>
      </c>
      <c r="C32" s="7"/>
      <c r="D32" s="5">
        <v>30</v>
      </c>
      <c r="E32" s="5">
        <v>207</v>
      </c>
      <c r="N32" s="3" t="s">
        <v>66</v>
      </c>
    </row>
    <row r="33" spans="1:14">
      <c r="A33" s="5">
        <v>31</v>
      </c>
      <c r="B33" s="5">
        <v>58</v>
      </c>
      <c r="C33" s="7"/>
      <c r="D33" s="5">
        <v>31</v>
      </c>
      <c r="E33" s="5">
        <v>48</v>
      </c>
      <c r="N33" s="54" t="s">
        <v>65</v>
      </c>
    </row>
    <row r="34" spans="1:14">
      <c r="A34" s="5">
        <v>32</v>
      </c>
      <c r="B34" s="5">
        <v>163</v>
      </c>
      <c r="C34" s="7"/>
      <c r="D34" s="5">
        <v>32</v>
      </c>
      <c r="E34" s="5">
        <v>245</v>
      </c>
      <c r="N34" s="54" t="s">
        <v>64</v>
      </c>
    </row>
    <row r="35" spans="1:14">
      <c r="A35" s="5">
        <v>33</v>
      </c>
      <c r="B35" s="5">
        <v>94</v>
      </c>
      <c r="C35" s="7"/>
      <c r="D35" s="5">
        <v>33</v>
      </c>
      <c r="E35" s="5">
        <v>130</v>
      </c>
    </row>
    <row r="36" spans="1:14">
      <c r="A36" s="5">
        <v>34</v>
      </c>
      <c r="B36" s="5">
        <v>203</v>
      </c>
      <c r="C36" s="7"/>
      <c r="D36" s="5">
        <v>34</v>
      </c>
      <c r="E36" s="5">
        <v>345</v>
      </c>
    </row>
    <row r="37" spans="1:14">
      <c r="A37" s="5">
        <v>35</v>
      </c>
      <c r="B37" s="5">
        <v>110</v>
      </c>
      <c r="C37" s="7"/>
      <c r="D37" s="5">
        <v>35</v>
      </c>
      <c r="E37" s="5">
        <v>220</v>
      </c>
    </row>
    <row r="38" spans="1:14">
      <c r="A38" s="5">
        <v>36</v>
      </c>
      <c r="B38" s="5">
        <v>42</v>
      </c>
      <c r="C38" s="7"/>
      <c r="D38" s="5">
        <v>36</v>
      </c>
      <c r="E38" s="5">
        <v>60</v>
      </c>
    </row>
    <row r="39" spans="1:14">
      <c r="A39" s="5">
        <v>37</v>
      </c>
      <c r="B39" s="5">
        <v>121</v>
      </c>
      <c r="C39" s="7"/>
      <c r="D39" s="5">
        <v>37</v>
      </c>
      <c r="E39" s="5">
        <v>133</v>
      </c>
    </row>
    <row r="40" spans="1:14">
      <c r="A40" s="5">
        <v>38</v>
      </c>
      <c r="B40" s="5">
        <v>95</v>
      </c>
      <c r="C40" s="7"/>
      <c r="D40" s="5">
        <v>38</v>
      </c>
      <c r="E40" s="5">
        <v>190</v>
      </c>
    </row>
    <row r="41" spans="1:14">
      <c r="A41" s="5">
        <v>39</v>
      </c>
      <c r="B41" s="5">
        <v>84</v>
      </c>
      <c r="C41" s="7"/>
      <c r="D41" s="5">
        <v>39</v>
      </c>
      <c r="E41" s="5">
        <v>190</v>
      </c>
    </row>
    <row r="42" spans="1:14">
      <c r="A42" s="5">
        <v>40</v>
      </c>
      <c r="B42" s="32">
        <v>119</v>
      </c>
      <c r="C42" s="33"/>
      <c r="D42" s="5">
        <v>40</v>
      </c>
      <c r="E42" s="32">
        <v>238</v>
      </c>
    </row>
    <row r="43" spans="1:14">
      <c r="A43" s="5">
        <v>41</v>
      </c>
      <c r="B43" s="5">
        <v>62</v>
      </c>
      <c r="C43" s="7"/>
      <c r="D43" s="5">
        <v>41</v>
      </c>
      <c r="E43" s="5">
        <v>142</v>
      </c>
    </row>
    <row r="44" spans="1:14">
      <c r="A44" s="5">
        <v>42</v>
      </c>
      <c r="B44" s="5">
        <v>25</v>
      </c>
      <c r="C44" s="7"/>
      <c r="D44" s="5">
        <v>42</v>
      </c>
      <c r="E44" s="5">
        <v>132</v>
      </c>
    </row>
    <row r="45" spans="1:14">
      <c r="A45" s="5">
        <v>43</v>
      </c>
      <c r="B45" s="5">
        <v>82</v>
      </c>
      <c r="C45" s="7"/>
      <c r="D45" s="5">
        <v>43</v>
      </c>
      <c r="E45" s="5">
        <v>168</v>
      </c>
    </row>
    <row r="46" spans="1:14">
      <c r="A46" s="5">
        <v>44</v>
      </c>
      <c r="B46" s="5">
        <v>145</v>
      </c>
      <c r="C46" s="7"/>
      <c r="D46" s="5">
        <v>44</v>
      </c>
      <c r="E46" s="5">
        <v>280</v>
      </c>
    </row>
    <row r="47" spans="1:14">
      <c r="A47" s="5">
        <v>45</v>
      </c>
      <c r="B47" s="5">
        <v>57</v>
      </c>
      <c r="C47" s="7"/>
      <c r="D47" s="5">
        <v>45</v>
      </c>
      <c r="E47" s="5">
        <v>74</v>
      </c>
    </row>
    <row r="48" spans="1:14">
      <c r="A48" s="5">
        <v>46</v>
      </c>
      <c r="B48" s="5">
        <v>104</v>
      </c>
      <c r="C48" s="7"/>
      <c r="D48" s="5">
        <v>46</v>
      </c>
      <c r="E48" s="5">
        <v>115</v>
      </c>
    </row>
    <row r="49" spans="1:5">
      <c r="A49" s="5">
        <v>47</v>
      </c>
      <c r="B49" s="5">
        <v>83</v>
      </c>
      <c r="C49" s="7"/>
      <c r="D49" s="5">
        <v>47</v>
      </c>
      <c r="E49" s="5">
        <v>376</v>
      </c>
    </row>
    <row r="50" spans="1:5">
      <c r="A50" s="5">
        <v>48</v>
      </c>
      <c r="B50" s="5">
        <v>123</v>
      </c>
      <c r="C50" s="7"/>
      <c r="D50" s="5">
        <v>48</v>
      </c>
      <c r="E50" s="5">
        <v>244</v>
      </c>
    </row>
    <row r="51" spans="1:5">
      <c r="A51" s="5">
        <v>49</v>
      </c>
      <c r="B51" s="5">
        <v>100</v>
      </c>
      <c r="C51" s="7"/>
      <c r="D51" s="5">
        <v>49</v>
      </c>
      <c r="E51" s="5">
        <v>124</v>
      </c>
    </row>
    <row r="52" spans="1:5">
      <c r="A52" s="5">
        <v>50</v>
      </c>
      <c r="B52" s="5">
        <v>64</v>
      </c>
      <c r="C52" s="7"/>
      <c r="D52" s="5">
        <v>50</v>
      </c>
      <c r="E52" s="5">
        <v>88</v>
      </c>
    </row>
    <row r="53" spans="1:5">
      <c r="A53" s="5">
        <v>51</v>
      </c>
      <c r="B53" s="5">
        <v>139</v>
      </c>
      <c r="C53" s="7"/>
      <c r="D53" s="5">
        <v>51</v>
      </c>
      <c r="E53" s="5">
        <v>194</v>
      </c>
    </row>
    <row r="54" spans="1:5">
      <c r="A54" s="5">
        <v>52</v>
      </c>
      <c r="B54" s="5">
        <v>110</v>
      </c>
      <c r="C54" s="7"/>
      <c r="D54" s="5">
        <v>52</v>
      </c>
      <c r="E54" s="5">
        <v>140</v>
      </c>
    </row>
    <row r="55" spans="1:5">
      <c r="A55" s="5">
        <v>53</v>
      </c>
      <c r="B55" s="5">
        <v>67</v>
      </c>
      <c r="C55" s="7"/>
      <c r="D55" s="5">
        <v>53</v>
      </c>
      <c r="E55" s="5">
        <v>60</v>
      </c>
    </row>
    <row r="56" spans="1:5">
      <c r="A56" s="5">
        <v>54</v>
      </c>
      <c r="B56" s="5">
        <v>70</v>
      </c>
      <c r="C56" s="7"/>
      <c r="D56" s="5">
        <v>54</v>
      </c>
      <c r="E56" s="5">
        <v>77</v>
      </c>
    </row>
    <row r="57" spans="1:5">
      <c r="A57" s="5">
        <v>55</v>
      </c>
      <c r="B57" s="5">
        <v>151</v>
      </c>
      <c r="C57" s="7"/>
      <c r="D57" s="5">
        <v>55</v>
      </c>
      <c r="E57" s="5">
        <v>134</v>
      </c>
    </row>
    <row r="58" spans="1:5">
      <c r="A58" s="5">
        <v>56</v>
      </c>
      <c r="B58" s="5">
        <v>201</v>
      </c>
      <c r="C58" s="7"/>
      <c r="D58" s="5">
        <v>56</v>
      </c>
      <c r="E58" s="5">
        <v>196</v>
      </c>
    </row>
    <row r="59" spans="1:5">
      <c r="A59" s="5">
        <v>57</v>
      </c>
      <c r="B59" s="5">
        <v>60</v>
      </c>
      <c r="C59" s="7"/>
      <c r="D59" s="5">
        <v>57</v>
      </c>
      <c r="E59" s="5">
        <v>97</v>
      </c>
    </row>
    <row r="60" spans="1:5">
      <c r="A60" s="5">
        <v>58</v>
      </c>
      <c r="B60" s="5">
        <v>113</v>
      </c>
      <c r="C60" s="7"/>
      <c r="D60" s="5">
        <v>58</v>
      </c>
      <c r="E60" s="5">
        <v>243</v>
      </c>
    </row>
    <row r="61" spans="1:5">
      <c r="A61" s="5">
        <v>59</v>
      </c>
      <c r="B61" s="5">
        <v>93</v>
      </c>
      <c r="C61" s="7"/>
      <c r="D61" s="5">
        <v>59</v>
      </c>
      <c r="E61" s="5">
        <v>130</v>
      </c>
    </row>
    <row r="62" spans="1:5">
      <c r="A62" s="5">
        <v>60</v>
      </c>
      <c r="B62" s="5">
        <v>48</v>
      </c>
      <c r="C62" s="7"/>
      <c r="D62" s="5">
        <v>60</v>
      </c>
      <c r="E62" s="5">
        <v>49</v>
      </c>
    </row>
    <row r="63" spans="1:5">
      <c r="A63" s="5">
        <v>61</v>
      </c>
      <c r="B63" s="5">
        <v>68</v>
      </c>
      <c r="C63" s="7"/>
      <c r="D63" s="5">
        <v>61</v>
      </c>
      <c r="E63" s="5">
        <v>136</v>
      </c>
    </row>
    <row r="64" spans="1:5">
      <c r="A64" s="5">
        <v>62</v>
      </c>
      <c r="B64" s="5">
        <v>101</v>
      </c>
      <c r="C64" s="7"/>
      <c r="D64" s="5">
        <v>62</v>
      </c>
      <c r="E64" s="5">
        <v>202</v>
      </c>
    </row>
    <row r="65" spans="1:5">
      <c r="A65" s="5">
        <v>63</v>
      </c>
      <c r="B65" s="5">
        <v>78</v>
      </c>
      <c r="C65" s="7"/>
      <c r="D65" s="5">
        <v>63</v>
      </c>
      <c r="E65" s="5">
        <v>110</v>
      </c>
    </row>
    <row r="66" spans="1:5">
      <c r="A66" s="5">
        <v>64</v>
      </c>
      <c r="B66" s="5">
        <v>118</v>
      </c>
      <c r="C66" s="7"/>
      <c r="D66" s="5">
        <v>64</v>
      </c>
      <c r="E66" s="5">
        <v>175</v>
      </c>
    </row>
    <row r="67" spans="1:5">
      <c r="A67" s="5">
        <v>65</v>
      </c>
      <c r="B67" s="5">
        <v>92</v>
      </c>
      <c r="C67" s="7"/>
      <c r="D67" s="5">
        <v>65</v>
      </c>
      <c r="E67" s="5">
        <v>184</v>
      </c>
    </row>
    <row r="68" spans="1:5">
      <c r="A68" s="5">
        <v>66</v>
      </c>
      <c r="B68" s="5">
        <v>95</v>
      </c>
      <c r="C68" s="7"/>
      <c r="D68" s="5">
        <v>66</v>
      </c>
      <c r="E68" s="5">
        <v>207</v>
      </c>
    </row>
    <row r="69" spans="1:5">
      <c r="A69" s="5">
        <v>67</v>
      </c>
      <c r="B69" s="5">
        <v>58</v>
      </c>
      <c r="C69" s="7"/>
      <c r="D69" s="5">
        <v>67</v>
      </c>
      <c r="E69" s="5">
        <v>48</v>
      </c>
    </row>
    <row r="70" spans="1:5">
      <c r="A70" s="5">
        <v>68</v>
      </c>
      <c r="B70" s="5">
        <v>163</v>
      </c>
      <c r="C70" s="7"/>
      <c r="D70" s="5">
        <v>68</v>
      </c>
      <c r="E70" s="5">
        <v>245</v>
      </c>
    </row>
    <row r="71" spans="1:5">
      <c r="A71" s="5">
        <v>69</v>
      </c>
      <c r="B71" s="5">
        <v>94</v>
      </c>
      <c r="C71" s="7"/>
      <c r="D71" s="5">
        <v>69</v>
      </c>
      <c r="E71" s="5">
        <v>130</v>
      </c>
    </row>
    <row r="72" spans="1:5">
      <c r="A72" s="5">
        <v>70</v>
      </c>
      <c r="B72" s="5">
        <v>203</v>
      </c>
      <c r="C72" s="7"/>
      <c r="D72" s="5">
        <v>70</v>
      </c>
      <c r="E72" s="5">
        <v>345</v>
      </c>
    </row>
    <row r="73" spans="1:5">
      <c r="A73" s="5">
        <v>71</v>
      </c>
      <c r="B73" s="5">
        <v>110</v>
      </c>
      <c r="C73" s="7"/>
      <c r="D73" s="5">
        <v>71</v>
      </c>
      <c r="E73" s="5">
        <v>220</v>
      </c>
    </row>
    <row r="74" spans="1:5">
      <c r="A74" s="5">
        <v>72</v>
      </c>
      <c r="B74" s="5">
        <v>42</v>
      </c>
      <c r="C74" s="7"/>
      <c r="D74" s="5">
        <v>72</v>
      </c>
      <c r="E74" s="5">
        <v>60</v>
      </c>
    </row>
    <row r="75" spans="1:5">
      <c r="A75" s="5">
        <v>73</v>
      </c>
      <c r="B75" s="5">
        <v>48</v>
      </c>
      <c r="C75" s="7"/>
      <c r="D75" s="5">
        <v>73</v>
      </c>
      <c r="E75" s="5">
        <v>470</v>
      </c>
    </row>
    <row r="76" spans="1:5">
      <c r="A76" s="5">
        <v>74</v>
      </c>
      <c r="B76" s="5">
        <v>68</v>
      </c>
      <c r="C76" s="7"/>
      <c r="D76" s="5">
        <v>74</v>
      </c>
      <c r="E76" s="5">
        <v>98</v>
      </c>
    </row>
    <row r="77" spans="1:5">
      <c r="A77" s="5">
        <v>75</v>
      </c>
      <c r="B77" s="5">
        <v>101</v>
      </c>
      <c r="C77" s="7"/>
      <c r="D77" s="5">
        <v>75</v>
      </c>
      <c r="E77" s="5">
        <v>156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CC71-F79C-4A3F-A612-1D96B6EC70E1}">
  <sheetPr>
    <tabColor rgb="FFFFC000"/>
  </sheetPr>
  <dimension ref="A1:AR100"/>
  <sheetViews>
    <sheetView zoomScale="125" zoomScaleNormal="86" workbookViewId="0">
      <selection activeCell="G5" sqref="G5"/>
    </sheetView>
  </sheetViews>
  <sheetFormatPr defaultColWidth="9.109375" defaultRowHeight="13.8"/>
  <cols>
    <col min="1" max="1" width="3.33203125" style="57" customWidth="1"/>
    <col min="2" max="3" width="8.44140625" style="57" bestFit="1" customWidth="1"/>
    <col min="4" max="4" width="8.6640625" style="57" bestFit="1" customWidth="1"/>
    <col min="5" max="14" width="8.44140625" style="57" bestFit="1" customWidth="1"/>
    <col min="15" max="15" width="12.44140625" style="57" customWidth="1"/>
    <col min="16" max="16" width="11.44140625" style="57" customWidth="1"/>
    <col min="17" max="19" width="8.44140625" style="57" bestFit="1" customWidth="1"/>
    <col min="20" max="20" width="12.44140625" style="57" customWidth="1"/>
    <col min="21" max="21" width="10" style="57" customWidth="1"/>
    <col min="22" max="26" width="8.44140625" style="57" bestFit="1" customWidth="1"/>
    <col min="27" max="27" width="9.109375" style="57"/>
    <col min="28" max="16384" width="9.109375" style="3"/>
  </cols>
  <sheetData>
    <row r="1" spans="1:27" ht="18.75" customHeight="1">
      <c r="A1" s="80" t="s">
        <v>108</v>
      </c>
      <c r="B1" s="81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4"/>
    </row>
    <row r="2" spans="1:27" ht="18.75" customHeight="1">
      <c r="A2" s="82" t="s">
        <v>105</v>
      </c>
      <c r="B2" s="83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1"/>
    </row>
    <row r="3" spans="1:27" ht="18.75" customHeight="1">
      <c r="A3" s="68" t="s">
        <v>104</v>
      </c>
      <c r="B3" s="66">
        <v>-3</v>
      </c>
      <c r="C3" s="66">
        <v>-2.75</v>
      </c>
      <c r="D3" s="66">
        <v>-2.5</v>
      </c>
      <c r="E3" s="66">
        <v>-2.25</v>
      </c>
      <c r="F3" s="66">
        <v>-2</v>
      </c>
      <c r="G3" s="66">
        <v>-1.75</v>
      </c>
      <c r="H3" s="66">
        <v>-1.5</v>
      </c>
      <c r="I3" s="66">
        <v>-1.25</v>
      </c>
      <c r="J3" s="66">
        <v>-1</v>
      </c>
      <c r="K3" s="66">
        <v>-0.75</v>
      </c>
      <c r="L3" s="66">
        <v>-0.5</v>
      </c>
      <c r="M3" s="66">
        <v>-0.25</v>
      </c>
      <c r="N3" s="66">
        <v>0</v>
      </c>
      <c r="O3" s="66">
        <v>0.25</v>
      </c>
      <c r="P3" s="66">
        <v>0.5</v>
      </c>
      <c r="Q3" s="66">
        <v>0.75</v>
      </c>
      <c r="R3" s="66">
        <v>1</v>
      </c>
      <c r="S3" s="66">
        <v>1.25</v>
      </c>
      <c r="T3" s="66">
        <v>1.5</v>
      </c>
      <c r="U3" s="66">
        <v>1.75</v>
      </c>
      <c r="V3" s="66">
        <v>2</v>
      </c>
      <c r="W3" s="66">
        <v>2.25</v>
      </c>
      <c r="X3" s="66">
        <v>2.5</v>
      </c>
      <c r="Y3" s="66">
        <v>2.75</v>
      </c>
      <c r="Z3" s="66">
        <v>3</v>
      </c>
      <c r="AA3" s="61"/>
    </row>
    <row r="4" spans="1:27" ht="18.75" customHeight="1">
      <c r="A4" s="68" t="s">
        <v>99</v>
      </c>
      <c r="B4" s="64">
        <f t="shared" ref="B4:Z4" si="0">NORMDIST(B3,$B$1,$B$2,FALSE)</f>
        <v>4.4318484119380075E-3</v>
      </c>
      <c r="C4" s="64">
        <f t="shared" si="0"/>
        <v>9.0935625015910529E-3</v>
      </c>
      <c r="D4" s="64">
        <f t="shared" si="0"/>
        <v>1.752830049356854E-2</v>
      </c>
      <c r="E4" s="64">
        <f t="shared" si="0"/>
        <v>3.1739651835667418E-2</v>
      </c>
      <c r="F4" s="64">
        <f t="shared" si="0"/>
        <v>5.3990966513188063E-2</v>
      </c>
      <c r="G4" s="64">
        <f t="shared" si="0"/>
        <v>8.6277318826511532E-2</v>
      </c>
      <c r="H4" s="64">
        <f t="shared" si="0"/>
        <v>0.12951759566589174</v>
      </c>
      <c r="I4" s="64">
        <f t="shared" si="0"/>
        <v>0.18264908538902191</v>
      </c>
      <c r="J4" s="64">
        <f t="shared" si="0"/>
        <v>0.24197072451914337</v>
      </c>
      <c r="K4" s="64">
        <f t="shared" si="0"/>
        <v>0.30113743215480443</v>
      </c>
      <c r="L4" s="64">
        <f t="shared" si="0"/>
        <v>0.35206532676429952</v>
      </c>
      <c r="M4" s="64">
        <f t="shared" si="0"/>
        <v>0.38666811680284924</v>
      </c>
      <c r="N4" s="64">
        <f t="shared" si="0"/>
        <v>0.3989422804014327</v>
      </c>
      <c r="O4" s="64">
        <f t="shared" si="0"/>
        <v>0.38666811680284924</v>
      </c>
      <c r="P4" s="64">
        <f t="shared" si="0"/>
        <v>0.35206532676429952</v>
      </c>
      <c r="Q4" s="64">
        <f t="shared" si="0"/>
        <v>0.30113743215480443</v>
      </c>
      <c r="R4" s="64">
        <f t="shared" si="0"/>
        <v>0.24197072451914337</v>
      </c>
      <c r="S4" s="64">
        <f t="shared" si="0"/>
        <v>0.18264908538902191</v>
      </c>
      <c r="T4" s="64">
        <f t="shared" si="0"/>
        <v>0.12951759566589174</v>
      </c>
      <c r="U4" s="64">
        <f t="shared" si="0"/>
        <v>8.6277318826511532E-2</v>
      </c>
      <c r="V4" s="64">
        <f t="shared" si="0"/>
        <v>5.3990966513188063E-2</v>
      </c>
      <c r="W4" s="64">
        <f t="shared" si="0"/>
        <v>3.1739651835667418E-2</v>
      </c>
      <c r="X4" s="64">
        <f t="shared" si="0"/>
        <v>1.752830049356854E-2</v>
      </c>
      <c r="Y4" s="64">
        <f t="shared" si="0"/>
        <v>9.0935625015910529E-3</v>
      </c>
      <c r="Z4" s="64">
        <f t="shared" si="0"/>
        <v>4.4318484119380075E-3</v>
      </c>
      <c r="AA4" s="73"/>
    </row>
    <row r="5" spans="1:27" ht="18.75" customHeight="1">
      <c r="A5" s="68" t="s">
        <v>4</v>
      </c>
      <c r="B5" s="64">
        <f t="shared" ref="B5:Z5" si="1">NORMDIST(B3,$B$1,$B$2,TRUE)</f>
        <v>1.3498980316300933E-3</v>
      </c>
      <c r="C5" s="64">
        <f t="shared" si="1"/>
        <v>2.9797632350545551E-3</v>
      </c>
      <c r="D5" s="64">
        <f t="shared" si="1"/>
        <v>6.2096653257761331E-3</v>
      </c>
      <c r="E5" s="64">
        <f t="shared" si="1"/>
        <v>1.2224472655044696E-2</v>
      </c>
      <c r="F5" s="64">
        <f t="shared" si="1"/>
        <v>2.2750131948179191E-2</v>
      </c>
      <c r="G5" s="64">
        <f t="shared" si="1"/>
        <v>4.00591568638171E-2</v>
      </c>
      <c r="H5" s="64">
        <f t="shared" si="1"/>
        <v>6.6807201268858057E-2</v>
      </c>
      <c r="I5" s="64">
        <f t="shared" si="1"/>
        <v>0.10564977366685525</v>
      </c>
      <c r="J5" s="64">
        <f t="shared" si="1"/>
        <v>0.15865525393145699</v>
      </c>
      <c r="K5" s="64">
        <f t="shared" si="1"/>
        <v>0.22662735237686821</v>
      </c>
      <c r="L5" s="64">
        <f t="shared" si="1"/>
        <v>0.30853753872598688</v>
      </c>
      <c r="M5" s="64">
        <f t="shared" si="1"/>
        <v>0.4012936743170763</v>
      </c>
      <c r="N5" s="64">
        <f t="shared" si="1"/>
        <v>0.5</v>
      </c>
      <c r="O5" s="64">
        <f t="shared" si="1"/>
        <v>0.5987063256829237</v>
      </c>
      <c r="P5" s="64">
        <f t="shared" si="1"/>
        <v>0.69146246127401312</v>
      </c>
      <c r="Q5" s="64">
        <f t="shared" si="1"/>
        <v>0.77337264762313174</v>
      </c>
      <c r="R5" s="64">
        <f t="shared" si="1"/>
        <v>0.84134474606854304</v>
      </c>
      <c r="S5" s="64">
        <f t="shared" si="1"/>
        <v>0.89435022633314476</v>
      </c>
      <c r="T5" s="64">
        <f t="shared" si="1"/>
        <v>0.93319279873114191</v>
      </c>
      <c r="U5" s="64">
        <f t="shared" si="1"/>
        <v>0.95994084313618289</v>
      </c>
      <c r="V5" s="64">
        <f t="shared" si="1"/>
        <v>0.97724986805182079</v>
      </c>
      <c r="W5" s="64">
        <f t="shared" si="1"/>
        <v>0.98777552734495533</v>
      </c>
      <c r="X5" s="64">
        <f t="shared" si="1"/>
        <v>0.99379033467422384</v>
      </c>
      <c r="Y5" s="64">
        <f t="shared" si="1"/>
        <v>0.99702023676494544</v>
      </c>
      <c r="Z5" s="64">
        <f t="shared" si="1"/>
        <v>0.9986501019683699</v>
      </c>
      <c r="AA5" s="61"/>
    </row>
    <row r="6" spans="1:27">
      <c r="A6" s="60"/>
      <c r="AA6" s="61"/>
    </row>
    <row r="7" spans="1:27">
      <c r="A7" s="60"/>
      <c r="AA7" s="61"/>
    </row>
    <row r="8" spans="1:27">
      <c r="A8" s="60"/>
      <c r="O8" s="70" t="s">
        <v>130</v>
      </c>
      <c r="AA8" s="61"/>
    </row>
    <row r="9" spans="1:27">
      <c r="A9" s="60"/>
      <c r="O9" s="57" t="s">
        <v>129</v>
      </c>
      <c r="P9" s="93" t="s">
        <v>128</v>
      </c>
      <c r="Q9" s="93"/>
      <c r="R9" s="93"/>
      <c r="S9" s="93"/>
      <c r="AA9" s="61"/>
    </row>
    <row r="10" spans="1:27">
      <c r="A10" s="60"/>
      <c r="O10" s="72" t="s">
        <v>127</v>
      </c>
      <c r="P10" s="93" t="s">
        <v>131</v>
      </c>
      <c r="Q10" s="93"/>
      <c r="R10" s="93"/>
      <c r="S10" s="93"/>
      <c r="AA10" s="61"/>
    </row>
    <row r="11" spans="1:27">
      <c r="A11" s="60"/>
      <c r="O11" s="72" t="s">
        <v>126</v>
      </c>
      <c r="P11" s="93" t="s">
        <v>125</v>
      </c>
      <c r="Q11" s="93"/>
      <c r="R11" s="93"/>
      <c r="S11" s="93"/>
      <c r="AA11" s="61"/>
    </row>
    <row r="12" spans="1:27">
      <c r="A12" s="60"/>
      <c r="O12" s="57" t="s">
        <v>124</v>
      </c>
      <c r="P12" s="93" t="s">
        <v>123</v>
      </c>
      <c r="Q12" s="93"/>
      <c r="R12" s="93"/>
      <c r="S12" s="93"/>
      <c r="AA12" s="61"/>
    </row>
    <row r="13" spans="1:27">
      <c r="A13" s="60"/>
      <c r="O13" s="57" t="s">
        <v>122</v>
      </c>
      <c r="P13" s="93" t="s">
        <v>121</v>
      </c>
      <c r="Q13" s="93"/>
      <c r="R13" s="93"/>
      <c r="S13" s="93"/>
      <c r="AA13" s="61"/>
    </row>
    <row r="14" spans="1:27">
      <c r="A14" s="60"/>
      <c r="AA14" s="61"/>
    </row>
    <row r="15" spans="1:27">
      <c r="A15" s="60"/>
      <c r="O15" s="70"/>
      <c r="T15" s="3"/>
      <c r="U15" s="3"/>
      <c r="V15" s="3"/>
      <c r="W15" s="3"/>
      <c r="X15" s="3"/>
      <c r="Y15" s="3"/>
      <c r="Z15" s="3"/>
      <c r="AA15" s="61"/>
    </row>
    <row r="16" spans="1:27">
      <c r="A16" s="60"/>
      <c r="O16" s="71" t="s">
        <v>120</v>
      </c>
      <c r="T16" s="71" t="s">
        <v>119</v>
      </c>
      <c r="Z16" s="3"/>
      <c r="AA16" s="61"/>
    </row>
    <row r="17" spans="1:27">
      <c r="A17" s="60"/>
      <c r="O17" s="57" t="s">
        <v>116</v>
      </c>
      <c r="T17" s="57" t="s">
        <v>82</v>
      </c>
      <c r="Z17" s="3"/>
      <c r="AA17" s="61"/>
    </row>
    <row r="18" spans="1:27">
      <c r="A18" s="60"/>
      <c r="O18" s="57" t="s">
        <v>109</v>
      </c>
      <c r="Z18" s="3"/>
      <c r="AA18" s="61"/>
    </row>
    <row r="19" spans="1:27">
      <c r="A19" s="60"/>
      <c r="O19" s="57" t="s">
        <v>97</v>
      </c>
      <c r="Z19" s="3"/>
      <c r="AA19" s="61"/>
    </row>
    <row r="20" spans="1:27">
      <c r="A20" s="60"/>
      <c r="O20" s="57" t="s">
        <v>93</v>
      </c>
      <c r="Z20" s="3"/>
      <c r="AA20" s="61"/>
    </row>
    <row r="21" spans="1:27">
      <c r="A21" s="60"/>
      <c r="O21" s="57" t="s">
        <v>103</v>
      </c>
      <c r="Z21" s="3"/>
      <c r="AA21" s="61"/>
    </row>
    <row r="22" spans="1:27">
      <c r="A22" s="60"/>
      <c r="Z22" s="3"/>
      <c r="AA22" s="61"/>
    </row>
    <row r="23" spans="1:27">
      <c r="A23" s="60"/>
      <c r="O23" s="70" t="s">
        <v>118</v>
      </c>
      <c r="Z23" s="3"/>
      <c r="AA23" s="61"/>
    </row>
    <row r="24" spans="1:27" ht="15" customHeight="1">
      <c r="A24" s="60"/>
      <c r="Z24" s="3"/>
      <c r="AA24" s="61"/>
    </row>
    <row r="25" spans="1:27" ht="19.5" customHeight="1">
      <c r="A25" s="60"/>
      <c r="O25" s="69" t="s">
        <v>117</v>
      </c>
      <c r="AA25" s="61"/>
    </row>
    <row r="26" spans="1:27" ht="19.5" customHeight="1">
      <c r="A26" s="60"/>
      <c r="AA26" s="61"/>
    </row>
    <row r="27" spans="1:27">
      <c r="A27" s="60"/>
      <c r="O27" s="62" t="s">
        <v>94</v>
      </c>
      <c r="P27" s="57" t="s">
        <v>116</v>
      </c>
      <c r="AA27" s="61"/>
    </row>
    <row r="28" spans="1:27">
      <c r="A28" s="60"/>
      <c r="O28" s="57" t="s">
        <v>115</v>
      </c>
      <c r="Q28" s="63"/>
      <c r="S28" s="57" t="s">
        <v>114</v>
      </c>
      <c r="AA28" s="61"/>
    </row>
    <row r="29" spans="1:27">
      <c r="A29" s="60"/>
      <c r="O29" s="57" t="s">
        <v>113</v>
      </c>
      <c r="Q29" s="63"/>
      <c r="S29" s="57" t="s">
        <v>112</v>
      </c>
      <c r="AA29" s="61"/>
    </row>
    <row r="30" spans="1:27">
      <c r="A30" s="60"/>
      <c r="O30" s="57" t="s">
        <v>111</v>
      </c>
      <c r="Q30" s="63"/>
      <c r="S30" s="57" t="s">
        <v>110</v>
      </c>
      <c r="AA30" s="61"/>
    </row>
    <row r="31" spans="1:27">
      <c r="A31" s="60"/>
      <c r="AA31" s="61"/>
    </row>
    <row r="32" spans="1:27">
      <c r="A32" s="60"/>
      <c r="O32" s="62" t="s">
        <v>94</v>
      </c>
      <c r="P32" s="57" t="s">
        <v>109</v>
      </c>
      <c r="AA32" s="61"/>
    </row>
    <row r="33" spans="1:27" ht="18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O33" s="57" t="s">
        <v>107</v>
      </c>
      <c r="Q33" s="57" t="s">
        <v>106</v>
      </c>
      <c r="R33" s="63"/>
      <c r="AA33" s="61"/>
    </row>
    <row r="34" spans="1:27" ht="18.7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AA34" s="61"/>
    </row>
    <row r="35" spans="1:27" ht="18.7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O35" s="62" t="s">
        <v>94</v>
      </c>
      <c r="P35" s="57" t="s">
        <v>103</v>
      </c>
      <c r="R35" s="57" t="s">
        <v>102</v>
      </c>
      <c r="X35" s="65" t="s">
        <v>101</v>
      </c>
      <c r="Y35" s="65" t="s">
        <v>100</v>
      </c>
      <c r="AA35" s="61"/>
    </row>
    <row r="36" spans="1:27" ht="18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O36" s="57" t="s">
        <v>98</v>
      </c>
      <c r="X36" s="63"/>
      <c r="Y36" s="63"/>
      <c r="AA36" s="61"/>
    </row>
    <row r="37" spans="1:27" ht="18.75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AA37" s="61"/>
    </row>
    <row r="38" spans="1:27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O38" s="62" t="s">
        <v>94</v>
      </c>
      <c r="P38" s="57" t="s">
        <v>97</v>
      </c>
      <c r="AA38" s="61"/>
    </row>
    <row r="39" spans="1:27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O39" s="57" t="s">
        <v>96</v>
      </c>
      <c r="Q39" s="63"/>
      <c r="S39" s="62"/>
      <c r="AA39" s="61"/>
    </row>
    <row r="40" spans="1:27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O40" s="57" t="s">
        <v>95</v>
      </c>
      <c r="Q40" s="63"/>
      <c r="AA40" s="61"/>
    </row>
    <row r="41" spans="1:27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AA41" s="61"/>
    </row>
    <row r="42" spans="1:27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O42" s="62" t="s">
        <v>94</v>
      </c>
      <c r="P42" s="57" t="s">
        <v>93</v>
      </c>
      <c r="AA42" s="61"/>
    </row>
    <row r="43" spans="1:27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O43" s="57" t="s">
        <v>92</v>
      </c>
      <c r="AA43" s="61"/>
    </row>
    <row r="44" spans="1:27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O44" s="57" t="s">
        <v>91</v>
      </c>
      <c r="P44" s="57" t="s">
        <v>90</v>
      </c>
      <c r="R44" s="57" t="s">
        <v>83</v>
      </c>
      <c r="S44" s="63"/>
      <c r="AA44" s="61"/>
    </row>
    <row r="45" spans="1:27">
      <c r="A45" s="60"/>
      <c r="O45" s="57" t="s">
        <v>89</v>
      </c>
      <c r="P45" s="57" t="s">
        <v>88</v>
      </c>
      <c r="R45" s="57" t="s">
        <v>83</v>
      </c>
      <c r="S45" s="63"/>
      <c r="AA45" s="61"/>
    </row>
    <row r="46" spans="1:27">
      <c r="A46" s="60"/>
      <c r="O46" s="57" t="s">
        <v>87</v>
      </c>
      <c r="P46" s="57" t="s">
        <v>86</v>
      </c>
      <c r="R46" s="57" t="s">
        <v>83</v>
      </c>
      <c r="S46" s="63"/>
      <c r="AA46" s="61"/>
    </row>
    <row r="47" spans="1:27">
      <c r="A47" s="60"/>
      <c r="O47" s="57" t="s">
        <v>85</v>
      </c>
      <c r="P47" s="57" t="s">
        <v>84</v>
      </c>
      <c r="R47" s="57" t="s">
        <v>83</v>
      </c>
      <c r="S47" s="63"/>
      <c r="AA47" s="61"/>
    </row>
    <row r="48" spans="1:27">
      <c r="A48" s="60"/>
      <c r="AA48" s="61"/>
    </row>
    <row r="49" spans="1:44">
      <c r="A49" s="60"/>
      <c r="O49" s="62" t="s">
        <v>82</v>
      </c>
      <c r="AA49" s="61"/>
    </row>
    <row r="50" spans="1:44">
      <c r="A50" s="60"/>
      <c r="O50" s="57" t="s">
        <v>81</v>
      </c>
      <c r="AA50" s="61"/>
    </row>
    <row r="51" spans="1:44">
      <c r="A51" s="60"/>
      <c r="AA51" s="61"/>
    </row>
    <row r="52" spans="1:44">
      <c r="A52" s="60"/>
      <c r="O52" s="59"/>
      <c r="AA52" s="61"/>
    </row>
    <row r="53" spans="1:44">
      <c r="A53" s="60"/>
      <c r="O53" s="59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</row>
    <row r="54" spans="1:44">
      <c r="A54" s="60"/>
      <c r="O54" s="59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</row>
    <row r="55" spans="1:44">
      <c r="A55" s="60"/>
      <c r="O55" s="59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</row>
    <row r="56" spans="1:44">
      <c r="A56" s="60"/>
      <c r="O56" s="59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</row>
    <row r="57" spans="1:44">
      <c r="A57" s="60"/>
      <c r="O57" s="59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</row>
    <row r="58" spans="1:44">
      <c r="A58" s="60"/>
      <c r="O58" s="59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</row>
    <row r="59" spans="1:44">
      <c r="A59" s="60"/>
      <c r="O59" s="59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</row>
    <row r="60" spans="1:44">
      <c r="A60" s="60"/>
      <c r="O60" s="59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</row>
    <row r="61" spans="1:44">
      <c r="A61" s="60"/>
      <c r="O61" s="59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</row>
    <row r="62" spans="1:44">
      <c r="A62" s="60"/>
      <c r="O62" s="59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1:44">
      <c r="A63" s="60"/>
      <c r="O63" s="59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</row>
    <row r="64" spans="1:44">
      <c r="A64" s="60"/>
      <c r="O64" s="59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</row>
    <row r="65" spans="1:44">
      <c r="A65" s="60"/>
      <c r="O65" s="59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</row>
    <row r="66" spans="1:44">
      <c r="A66" s="60"/>
      <c r="O66" s="59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</row>
    <row r="67" spans="1:44">
      <c r="A67" s="60"/>
      <c r="O67" s="59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</row>
    <row r="68" spans="1:44">
      <c r="A68" s="60"/>
      <c r="O68" s="59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</row>
    <row r="69" spans="1:44">
      <c r="O69" s="59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</row>
    <row r="70" spans="1:44">
      <c r="O70" s="59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</row>
    <row r="71" spans="1:44">
      <c r="O71" s="59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</row>
    <row r="72" spans="1:44">
      <c r="O72" s="59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</row>
    <row r="73" spans="1:44">
      <c r="O73" s="59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</row>
    <row r="74" spans="1:44">
      <c r="O74" s="59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</row>
    <row r="75" spans="1:44">
      <c r="O75" s="59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</row>
    <row r="76" spans="1:44">
      <c r="O76" s="59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</row>
    <row r="77" spans="1:44">
      <c r="O77" s="59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</row>
    <row r="78" spans="1:44">
      <c r="O78" s="59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</row>
    <row r="79" spans="1:44">
      <c r="O79" s="59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</row>
    <row r="80" spans="1:44">
      <c r="O80" s="59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</row>
    <row r="81" spans="15:44">
      <c r="O81" s="59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</row>
    <row r="82" spans="15:44"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</row>
    <row r="83" spans="15:44">
      <c r="O83" s="3"/>
    </row>
    <row r="84" spans="15:44">
      <c r="O84" s="3"/>
    </row>
    <row r="85" spans="15:44">
      <c r="O85" s="3"/>
    </row>
    <row r="86" spans="15:44">
      <c r="O86" s="3"/>
    </row>
    <row r="87" spans="15:44">
      <c r="O87" s="3"/>
    </row>
    <row r="88" spans="15:44">
      <c r="O88" s="3"/>
    </row>
    <row r="89" spans="15:44">
      <c r="O89" s="3"/>
    </row>
    <row r="90" spans="15:44">
      <c r="O90" s="3"/>
    </row>
    <row r="91" spans="15:44">
      <c r="O91" s="3"/>
    </row>
    <row r="92" spans="15:44">
      <c r="O92" s="3"/>
    </row>
    <row r="93" spans="15:44">
      <c r="O93" s="3"/>
    </row>
    <row r="94" spans="15:44">
      <c r="O94" s="3"/>
    </row>
    <row r="95" spans="15:44">
      <c r="O95" s="3"/>
    </row>
    <row r="96" spans="15:44">
      <c r="O96" s="3"/>
    </row>
    <row r="97" spans="15:15">
      <c r="O97" s="3"/>
    </row>
    <row r="98" spans="15:15">
      <c r="O98" s="3"/>
    </row>
    <row r="99" spans="15:15">
      <c r="O99" s="3"/>
    </row>
    <row r="100" spans="15:15">
      <c r="O100" s="3"/>
    </row>
  </sheetData>
  <mergeCells count="5">
    <mergeCell ref="P9:S9"/>
    <mergeCell ref="P10:S10"/>
    <mergeCell ref="P11:S11"/>
    <mergeCell ref="P12:S12"/>
    <mergeCell ref="P13:S13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AD34-CF3E-4875-A694-C07A5D320C37}">
  <sheetPr>
    <tabColor theme="4" tint="-0.499984740745262"/>
  </sheetPr>
  <dimension ref="A1:L124"/>
  <sheetViews>
    <sheetView workbookViewId="0">
      <selection activeCell="L16" sqref="L16"/>
    </sheetView>
  </sheetViews>
  <sheetFormatPr defaultRowHeight="14.4"/>
  <cols>
    <col min="1" max="16384" width="8.88671875" style="134"/>
  </cols>
  <sheetData>
    <row r="1" spans="1:12">
      <c r="A1" s="131" t="s">
        <v>162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</row>
    <row r="2" spans="1:12" ht="15" thickBo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4" spans="1:12">
      <c r="A4" s="138" t="s">
        <v>163</v>
      </c>
      <c r="D4" s="134" t="s">
        <v>164</v>
      </c>
    </row>
    <row r="5" spans="1:12">
      <c r="A5" s="139">
        <v>3.6750193521380399</v>
      </c>
      <c r="D5" s="141"/>
    </row>
    <row r="6" spans="1:12">
      <c r="A6" s="140">
        <v>7.1844774629222226</v>
      </c>
    </row>
    <row r="7" spans="1:12">
      <c r="A7" s="140">
        <v>7.4811318972730074</v>
      </c>
      <c r="D7" s="134" t="s">
        <v>165</v>
      </c>
    </row>
    <row r="8" spans="1:12">
      <c r="A8" s="140">
        <v>7.5505991025944237</v>
      </c>
    </row>
    <row r="9" spans="1:12">
      <c r="A9" s="140">
        <v>7.7458903524326157</v>
      </c>
    </row>
    <row r="10" spans="1:12">
      <c r="A10" s="140">
        <v>7.9789847495499995</v>
      </c>
      <c r="D10" s="134" t="s">
        <v>166</v>
      </c>
    </row>
    <row r="11" spans="1:12">
      <c r="A11" s="140">
        <v>8.243197507888544</v>
      </c>
    </row>
    <row r="12" spans="1:12">
      <c r="A12" s="140">
        <v>8.5940123517299067</v>
      </c>
    </row>
    <row r="13" spans="1:12">
      <c r="A13" s="140">
        <v>8.7783419166749805</v>
      </c>
      <c r="D13" s="134" t="s">
        <v>167</v>
      </c>
    </row>
    <row r="14" spans="1:12">
      <c r="A14" s="140">
        <v>8.7865887598833066</v>
      </c>
    </row>
    <row r="15" spans="1:12">
      <c r="A15" s="140">
        <v>9.0520293360692445</v>
      </c>
    </row>
    <row r="16" spans="1:12">
      <c r="A16" s="140">
        <v>9.0713606459554281</v>
      </c>
      <c r="D16" s="134" t="s">
        <v>168</v>
      </c>
    </row>
    <row r="17" spans="1:1">
      <c r="A17" s="140">
        <v>9.1351798891788345</v>
      </c>
    </row>
    <row r="18" spans="1:1">
      <c r="A18" s="140">
        <v>9.1530105328070928</v>
      </c>
    </row>
    <row r="19" spans="1:1">
      <c r="A19" s="140">
        <v>9.3481653584400188</v>
      </c>
    </row>
    <row r="20" spans="1:1">
      <c r="A20" s="140">
        <v>9.4267525218834631</v>
      </c>
    </row>
    <row r="21" spans="1:1">
      <c r="A21" s="140">
        <v>9.4575025377504058</v>
      </c>
    </row>
    <row r="22" spans="1:1">
      <c r="A22" s="140">
        <v>9.6785574987530705</v>
      </c>
    </row>
    <row r="23" spans="1:1">
      <c r="A23" s="140">
        <v>9.725037225487176</v>
      </c>
    </row>
    <row r="24" spans="1:1">
      <c r="A24" s="140">
        <v>9.7453098623896945</v>
      </c>
    </row>
    <row r="25" spans="1:1">
      <c r="A25" s="140">
        <v>9.7926013131451324</v>
      </c>
    </row>
    <row r="26" spans="1:1">
      <c r="A26" s="140">
        <v>9.813863025535829</v>
      </c>
    </row>
    <row r="27" spans="1:1">
      <c r="A27" s="140">
        <v>10.141110587917501</v>
      </c>
    </row>
    <row r="28" spans="1:1">
      <c r="A28" s="140">
        <v>10.165435023716418</v>
      </c>
    </row>
    <row r="29" spans="1:1">
      <c r="A29" s="140">
        <v>10.198146137534058</v>
      </c>
    </row>
    <row r="30" spans="1:1">
      <c r="A30" s="140">
        <v>10.22806737635401</v>
      </c>
    </row>
    <row r="31" spans="1:1">
      <c r="A31" s="140">
        <v>10.27947883810848</v>
      </c>
    </row>
    <row r="32" spans="1:1">
      <c r="A32" s="140">
        <v>10.343339008593466</v>
      </c>
    </row>
    <row r="33" spans="1:1">
      <c r="A33" s="140">
        <v>10.366415162914199</v>
      </c>
    </row>
    <row r="34" spans="1:1">
      <c r="A34" s="140">
        <v>10.489306087017757</v>
      </c>
    </row>
    <row r="35" spans="1:1">
      <c r="A35" s="140">
        <v>10.513344031985616</v>
      </c>
    </row>
    <row r="36" spans="1:1">
      <c r="A36" s="140">
        <v>10.551754266978241</v>
      </c>
    </row>
    <row r="37" spans="1:1">
      <c r="A37" s="140">
        <v>10.661371115909423</v>
      </c>
    </row>
    <row r="38" spans="1:1">
      <c r="A38" s="140">
        <v>10.785844560794066</v>
      </c>
    </row>
    <row r="39" spans="1:1">
      <c r="A39" s="140">
        <v>10.823177044565091</v>
      </c>
    </row>
    <row r="40" spans="1:1">
      <c r="A40" s="140">
        <v>10.828644244591123</v>
      </c>
    </row>
    <row r="41" spans="1:1">
      <c r="A41" s="140">
        <v>10.882995647969073</v>
      </c>
    </row>
    <row r="42" spans="1:1">
      <c r="A42" s="140">
        <v>10.883803961385274</v>
      </c>
    </row>
    <row r="43" spans="1:1">
      <c r="A43" s="140">
        <v>11.009368799912044</v>
      </c>
    </row>
    <row r="44" spans="1:1">
      <c r="A44" s="140">
        <v>11.025194007722893</v>
      </c>
    </row>
    <row r="45" spans="1:1">
      <c r="A45" s="140">
        <v>11.035981751754298</v>
      </c>
    </row>
    <row r="46" spans="1:1">
      <c r="A46" s="140">
        <v>11.282002342320629</v>
      </c>
    </row>
    <row r="47" spans="1:1">
      <c r="A47" s="140">
        <v>11.353413592567085</v>
      </c>
    </row>
    <row r="48" spans="1:1">
      <c r="A48" s="140">
        <v>11.381131580471992</v>
      </c>
    </row>
    <row r="49" spans="1:1">
      <c r="A49" s="140">
        <v>11.41098119658418</v>
      </c>
    </row>
    <row r="50" spans="1:1">
      <c r="A50" s="140">
        <v>11.439227828284492</v>
      </c>
    </row>
    <row r="51" spans="1:1">
      <c r="A51" s="140">
        <v>11.615153662185184</v>
      </c>
    </row>
    <row r="52" spans="1:1">
      <c r="A52" s="140">
        <v>11.627738795120967</v>
      </c>
    </row>
    <row r="53" spans="1:1">
      <c r="A53" s="140">
        <v>11.668526221890351</v>
      </c>
    </row>
    <row r="54" spans="1:1">
      <c r="A54" s="140">
        <v>11.746489244594704</v>
      </c>
    </row>
    <row r="55" spans="1:1">
      <c r="A55" s="140">
        <v>11.757478214328875</v>
      </c>
    </row>
    <row r="56" spans="1:1">
      <c r="A56" s="140">
        <v>11.766543602768797</v>
      </c>
    </row>
    <row r="57" spans="1:1">
      <c r="A57" s="140">
        <v>11.779653968894854</v>
      </c>
    </row>
    <row r="58" spans="1:1">
      <c r="A58" s="140">
        <v>11.95629261926806</v>
      </c>
    </row>
    <row r="59" spans="1:1">
      <c r="A59" s="140">
        <v>11.967561258623027</v>
      </c>
    </row>
    <row r="60" spans="1:1">
      <c r="A60" s="140">
        <v>12.009972133435076</v>
      </c>
    </row>
    <row r="61" spans="1:1">
      <c r="A61" s="140">
        <v>12.088627508981153</v>
      </c>
    </row>
    <row r="62" spans="1:1">
      <c r="A62" s="140">
        <v>12.092351889784913</v>
      </c>
    </row>
    <row r="63" spans="1:1">
      <c r="A63" s="140">
        <v>12.128865828324342</v>
      </c>
    </row>
    <row r="64" spans="1:1">
      <c r="A64" s="140">
        <v>12.252571887054364</v>
      </c>
    </row>
    <row r="65" spans="1:1">
      <c r="A65" s="140">
        <v>12.346220282759168</v>
      </c>
    </row>
    <row r="66" spans="1:1">
      <c r="A66" s="140">
        <v>12.372236378703382</v>
      </c>
    </row>
    <row r="67" spans="1:1">
      <c r="A67" s="140">
        <v>12.382822897032019</v>
      </c>
    </row>
    <row r="68" spans="1:1">
      <c r="A68" s="140">
        <v>12.476843048696173</v>
      </c>
    </row>
    <row r="69" spans="1:1">
      <c r="A69" s="140">
        <v>12.517715740593848</v>
      </c>
    </row>
    <row r="70" spans="1:1">
      <c r="A70" s="140">
        <v>12.633850255931611</v>
      </c>
    </row>
    <row r="71" spans="1:1">
      <c r="A71" s="140">
        <v>12.731199158204253</v>
      </c>
    </row>
    <row r="72" spans="1:1">
      <c r="A72" s="140">
        <v>12.776468120116624</v>
      </c>
    </row>
    <row r="73" spans="1:1">
      <c r="A73" s="140">
        <v>12.801993088921881</v>
      </c>
    </row>
    <row r="74" spans="1:1">
      <c r="A74" s="140">
        <v>12.903103888654732</v>
      </c>
    </row>
    <row r="75" spans="1:1">
      <c r="A75" s="140">
        <v>13.064626737084472</v>
      </c>
    </row>
    <row r="76" spans="1:1">
      <c r="A76" s="140">
        <v>13.104619492858182</v>
      </c>
    </row>
    <row r="77" spans="1:1">
      <c r="A77" s="140">
        <v>13.180907908442896</v>
      </c>
    </row>
    <row r="78" spans="1:1">
      <c r="A78" s="140">
        <v>13.260859313938999</v>
      </c>
    </row>
    <row r="79" spans="1:1">
      <c r="A79" s="140">
        <v>13.333716660761274</v>
      </c>
    </row>
    <row r="80" spans="1:1">
      <c r="A80" s="140">
        <v>13.373746933191432</v>
      </c>
    </row>
    <row r="81" spans="1:1">
      <c r="A81" s="140">
        <v>13.65633944258443</v>
      </c>
    </row>
    <row r="82" spans="1:1">
      <c r="A82" s="140">
        <v>13.682505605154438</v>
      </c>
    </row>
    <row r="83" spans="1:1">
      <c r="A83" s="140">
        <v>13.775130819319747</v>
      </c>
    </row>
    <row r="84" spans="1:1">
      <c r="A84" s="140">
        <v>13.825348569278139</v>
      </c>
    </row>
    <row r="85" spans="1:1">
      <c r="A85" s="140">
        <v>13.833090642926981</v>
      </c>
    </row>
    <row r="86" spans="1:1">
      <c r="A86" s="140">
        <v>13.871647533940267</v>
      </c>
    </row>
    <row r="87" spans="1:1">
      <c r="A87" s="140">
        <v>14.047399426979245</v>
      </c>
    </row>
    <row r="88" spans="1:1">
      <c r="A88" s="140">
        <v>14.048688635719008</v>
      </c>
    </row>
    <row r="89" spans="1:1">
      <c r="A89" s="140">
        <v>14.083599589846562</v>
      </c>
    </row>
    <row r="90" spans="1:1">
      <c r="A90" s="140">
        <v>14.195126377651468</v>
      </c>
    </row>
    <row r="91" spans="1:1">
      <c r="A91" s="140">
        <v>14.215252358533325</v>
      </c>
    </row>
    <row r="92" spans="1:1">
      <c r="A92" s="140">
        <v>14.324309868222917</v>
      </c>
    </row>
    <row r="93" spans="1:1">
      <c r="A93" s="140">
        <v>14.344381279422668</v>
      </c>
    </row>
    <row r="94" spans="1:1">
      <c r="A94" s="140">
        <v>14.407545686460798</v>
      </c>
    </row>
    <row r="95" spans="1:1">
      <c r="A95" s="140">
        <v>14.422705826270976</v>
      </c>
    </row>
    <row r="96" spans="1:1">
      <c r="A96" s="140">
        <v>14.450382886914303</v>
      </c>
    </row>
    <row r="97" spans="1:1">
      <c r="A97" s="140">
        <v>14.495563173093251</v>
      </c>
    </row>
    <row r="98" spans="1:1">
      <c r="A98" s="140">
        <v>14.713633854605723</v>
      </c>
    </row>
    <row r="99" spans="1:1">
      <c r="A99" s="140">
        <v>14.720400495186913</v>
      </c>
    </row>
    <row r="100" spans="1:1">
      <c r="A100" s="140">
        <v>14.894300429639406</v>
      </c>
    </row>
    <row r="101" spans="1:1">
      <c r="A101" s="140">
        <v>14.894300429639406</v>
      </c>
    </row>
    <row r="102" spans="1:1">
      <c r="A102" s="140">
        <v>14.911244315933436</v>
      </c>
    </row>
    <row r="103" spans="1:1">
      <c r="A103" s="140">
        <v>15.118131623219233</v>
      </c>
    </row>
    <row r="104" spans="1:1">
      <c r="A104" s="140">
        <v>15.202032509457785</v>
      </c>
    </row>
    <row r="105" spans="1:1">
      <c r="A105" s="140">
        <v>15.408114913932513</v>
      </c>
    </row>
    <row r="106" spans="1:1">
      <c r="A106" s="140">
        <v>15.445317794708535</v>
      </c>
    </row>
    <row r="107" spans="1:1">
      <c r="A107" s="140">
        <v>15.469880972866667</v>
      </c>
    </row>
    <row r="108" spans="1:1">
      <c r="A108" s="140">
        <v>15.489526058424962</v>
      </c>
    </row>
    <row r="109" spans="1:1">
      <c r="A109" s="140">
        <v>15.727047421003226</v>
      </c>
    </row>
    <row r="110" spans="1:1">
      <c r="A110" s="140">
        <v>15.747265488223638</v>
      </c>
    </row>
    <row r="111" spans="1:1">
      <c r="A111" s="140">
        <v>15.861759502493078</v>
      </c>
    </row>
    <row r="112" spans="1:1">
      <c r="A112" s="140">
        <v>15.863000962760998</v>
      </c>
    </row>
    <row r="113" spans="1:1">
      <c r="A113" s="140">
        <v>16.026648618187757</v>
      </c>
    </row>
    <row r="114" spans="1:1">
      <c r="A114" s="140">
        <v>16.368022907024717</v>
      </c>
    </row>
    <row r="115" spans="1:1">
      <c r="A115" s="140">
        <v>16.3685276765842</v>
      </c>
    </row>
    <row r="116" spans="1:1">
      <c r="A116" s="140">
        <v>16.44867689717794</v>
      </c>
    </row>
    <row r="117" spans="1:1">
      <c r="A117" s="140">
        <v>16.600401077064454</v>
      </c>
    </row>
    <row r="118" spans="1:1">
      <c r="A118" s="140">
        <v>16.607672487205129</v>
      </c>
    </row>
    <row r="119" spans="1:1">
      <c r="A119" s="140">
        <v>16.837103894411122</v>
      </c>
    </row>
    <row r="120" spans="1:1">
      <c r="A120" s="140">
        <v>16.853965926181992</v>
      </c>
    </row>
    <row r="121" spans="1:1">
      <c r="A121" s="140">
        <v>17.628705345466734</v>
      </c>
    </row>
    <row r="122" spans="1:1">
      <c r="A122" s="140">
        <v>17.972767191147433</v>
      </c>
    </row>
    <row r="123" spans="1:1">
      <c r="A123" s="140">
        <v>18.133174771699125</v>
      </c>
    </row>
    <row r="124" spans="1:1">
      <c r="A124" s="140">
        <v>19.472505764476956</v>
      </c>
    </row>
  </sheetData>
  <mergeCells count="1">
    <mergeCell ref="A1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AA6B2-B6C2-4A08-A738-F9C7C912711F}">
  <sheetPr>
    <tabColor theme="2" tint="-0.249977111117893"/>
  </sheetPr>
  <dimension ref="A1:Q38"/>
  <sheetViews>
    <sheetView workbookViewId="0">
      <selection activeCell="H11" sqref="H11"/>
    </sheetView>
  </sheetViews>
  <sheetFormatPr defaultRowHeight="14.4"/>
  <cols>
    <col min="1" max="2" width="19.33203125" style="96" bestFit="1" customWidth="1"/>
    <col min="3" max="3" width="8.88671875" style="96"/>
    <col min="4" max="4" width="22.33203125" style="96" customWidth="1"/>
    <col min="5" max="5" width="10.44140625" style="96" customWidth="1"/>
    <col min="6" max="7" width="8.88671875" style="96"/>
    <col min="8" max="8" width="10.88671875" style="96" customWidth="1"/>
    <col min="9" max="12" width="8.88671875" style="96"/>
    <col min="13" max="13" width="33" style="96" bestFit="1" customWidth="1"/>
    <col min="14" max="15" width="12" style="96" bestFit="1" customWidth="1"/>
    <col min="16" max="16384" width="8.88671875" style="96"/>
  </cols>
  <sheetData>
    <row r="1" spans="1:17">
      <c r="A1" s="94" t="s">
        <v>132</v>
      </c>
      <c r="B1" s="95" t="s">
        <v>133</v>
      </c>
    </row>
    <row r="2" spans="1:17">
      <c r="A2" s="94" t="s">
        <v>134</v>
      </c>
      <c r="B2" s="95" t="s">
        <v>134</v>
      </c>
      <c r="D2" s="97" t="s">
        <v>135</v>
      </c>
      <c r="E2" s="97"/>
      <c r="F2" s="97"/>
      <c r="G2" s="97"/>
    </row>
    <row r="3" spans="1:17">
      <c r="A3" s="98">
        <v>121</v>
      </c>
      <c r="B3" s="98">
        <v>244</v>
      </c>
    </row>
    <row r="4" spans="1:17">
      <c r="A4" s="98">
        <v>95</v>
      </c>
      <c r="B4" s="98">
        <v>190</v>
      </c>
      <c r="D4" s="99" t="s">
        <v>136</v>
      </c>
      <c r="E4" s="100"/>
      <c r="F4" s="99"/>
      <c r="G4" s="99"/>
      <c r="H4" s="96" t="s">
        <v>137</v>
      </c>
      <c r="I4" s="99"/>
      <c r="J4" s="99"/>
      <c r="K4" s="99" t="s">
        <v>138</v>
      </c>
      <c r="L4" s="99"/>
      <c r="M4" s="99"/>
      <c r="N4" s="99"/>
      <c r="O4" s="99"/>
      <c r="P4" s="99"/>
      <c r="Q4" s="99"/>
    </row>
    <row r="5" spans="1:17">
      <c r="A5" s="98">
        <v>84</v>
      </c>
      <c r="B5" s="98">
        <v>190</v>
      </c>
      <c r="D5" s="99" t="s">
        <v>139</v>
      </c>
      <c r="E5" s="100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>
      <c r="A6" s="101">
        <v>119</v>
      </c>
      <c r="B6" s="101">
        <v>238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>
      <c r="A7" s="98">
        <v>62</v>
      </c>
      <c r="B7" s="98">
        <v>244</v>
      </c>
      <c r="D7" s="99" t="s">
        <v>140</v>
      </c>
      <c r="E7" s="99"/>
      <c r="F7" s="99"/>
      <c r="G7" s="99"/>
      <c r="H7" s="96" t="s">
        <v>137</v>
      </c>
      <c r="K7" s="96" t="s">
        <v>141</v>
      </c>
      <c r="L7" s="99"/>
      <c r="M7" s="99"/>
      <c r="N7" s="99"/>
      <c r="O7" s="99"/>
      <c r="P7" s="99"/>
      <c r="Q7" s="99"/>
    </row>
    <row r="8" spans="1:17">
      <c r="A8" s="98">
        <v>25</v>
      </c>
      <c r="B8" s="98">
        <v>243</v>
      </c>
      <c r="D8" s="99"/>
      <c r="E8" s="99"/>
      <c r="F8" s="99"/>
      <c r="G8" s="99"/>
      <c r="L8" s="99"/>
      <c r="M8" s="99"/>
      <c r="N8" s="99"/>
      <c r="O8" s="99"/>
      <c r="P8" s="99"/>
      <c r="Q8" s="99"/>
    </row>
    <row r="9" spans="1:17">
      <c r="A9" s="98">
        <v>82</v>
      </c>
      <c r="B9" s="98">
        <v>168</v>
      </c>
      <c r="D9" s="99" t="s">
        <v>136</v>
      </c>
      <c r="E9" s="100"/>
      <c r="F9" s="99"/>
      <c r="G9" s="99"/>
      <c r="H9" s="99"/>
      <c r="L9" s="99"/>
      <c r="M9" s="99"/>
      <c r="N9" s="99"/>
      <c r="O9" s="99"/>
      <c r="P9" s="99"/>
      <c r="Q9" s="99"/>
    </row>
    <row r="10" spans="1:17">
      <c r="A10" s="98">
        <v>145</v>
      </c>
      <c r="B10" s="101">
        <v>238</v>
      </c>
      <c r="D10" s="99" t="s">
        <v>139</v>
      </c>
      <c r="E10" s="100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15" thickBot="1">
      <c r="A11" s="98">
        <v>57</v>
      </c>
      <c r="B11" s="98">
        <v>194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>
      <c r="A12" s="98">
        <v>104</v>
      </c>
      <c r="B12" s="101">
        <v>238</v>
      </c>
      <c r="D12" s="102" t="s">
        <v>142</v>
      </c>
      <c r="E12" s="103"/>
      <c r="F12" s="103"/>
      <c r="G12" s="103"/>
      <c r="H12" s="103"/>
      <c r="I12" s="104"/>
      <c r="J12" s="99"/>
      <c r="K12" s="99"/>
      <c r="L12" s="99"/>
      <c r="M12" s="99"/>
      <c r="N12" s="99"/>
      <c r="O12" s="99"/>
      <c r="P12" s="99"/>
      <c r="Q12" s="99"/>
    </row>
    <row r="13" spans="1:17">
      <c r="A13" s="98">
        <v>83</v>
      </c>
      <c r="B13" s="98">
        <v>244</v>
      </c>
      <c r="D13" s="105"/>
      <c r="E13" s="106"/>
      <c r="F13" s="106"/>
      <c r="G13" s="106"/>
      <c r="H13" s="106"/>
      <c r="I13" s="107"/>
      <c r="J13" s="99"/>
      <c r="K13" s="99"/>
      <c r="L13" s="99"/>
      <c r="P13" s="99"/>
      <c r="Q13" s="99"/>
    </row>
    <row r="14" spans="1:17">
      <c r="A14" s="98">
        <v>123</v>
      </c>
      <c r="B14" s="98">
        <v>244</v>
      </c>
      <c r="D14" s="105" t="s">
        <v>143</v>
      </c>
      <c r="E14" s="108"/>
      <c r="F14" s="106"/>
      <c r="G14" s="106" t="s">
        <v>144</v>
      </c>
      <c r="H14" s="108"/>
      <c r="I14" s="107"/>
      <c r="J14" s="99"/>
      <c r="K14" s="99"/>
      <c r="L14" s="99"/>
      <c r="M14" s="109"/>
      <c r="N14" s="109"/>
      <c r="O14" s="109"/>
      <c r="P14" s="106"/>
      <c r="Q14" s="99"/>
    </row>
    <row r="15" spans="1:17">
      <c r="A15" s="98">
        <v>100</v>
      </c>
      <c r="B15" s="98">
        <v>243</v>
      </c>
      <c r="D15" s="105" t="s">
        <v>145</v>
      </c>
      <c r="E15" s="108"/>
      <c r="F15" s="106"/>
      <c r="G15" s="106" t="s">
        <v>145</v>
      </c>
      <c r="H15" s="108"/>
      <c r="I15" s="107"/>
      <c r="J15" s="99"/>
      <c r="K15" s="99"/>
      <c r="L15" s="99"/>
      <c r="M15" s="110"/>
      <c r="N15" s="110"/>
      <c r="O15" s="110"/>
      <c r="P15" s="106"/>
      <c r="Q15" s="99"/>
    </row>
    <row r="16" spans="1:17">
      <c r="A16" s="98">
        <v>64</v>
      </c>
      <c r="B16" s="98">
        <v>202</v>
      </c>
      <c r="D16" s="105" t="s">
        <v>146</v>
      </c>
      <c r="E16" s="111"/>
      <c r="F16" s="106"/>
      <c r="G16" s="106" t="s">
        <v>147</v>
      </c>
      <c r="H16" s="111"/>
      <c r="I16" s="107"/>
      <c r="J16" s="99"/>
      <c r="K16" s="99"/>
      <c r="L16" s="99"/>
      <c r="M16" s="112"/>
      <c r="N16" s="112"/>
      <c r="O16" s="112"/>
      <c r="P16" s="106"/>
      <c r="Q16" s="99"/>
    </row>
    <row r="17" spans="1:17" ht="15" thickBot="1">
      <c r="A17" s="98">
        <v>139</v>
      </c>
      <c r="B17" s="98">
        <v>194</v>
      </c>
      <c r="D17" s="113"/>
      <c r="E17" s="114"/>
      <c r="F17" s="114"/>
      <c r="G17" s="114"/>
      <c r="H17" s="114"/>
      <c r="I17" s="115"/>
      <c r="J17" s="99"/>
      <c r="K17" s="99"/>
      <c r="L17" s="99"/>
      <c r="M17" s="112"/>
      <c r="N17" s="112"/>
      <c r="O17" s="112"/>
      <c r="P17" s="106"/>
      <c r="Q17" s="99"/>
    </row>
    <row r="18" spans="1:17">
      <c r="A18" s="98">
        <v>110</v>
      </c>
      <c r="B18" s="98">
        <v>243</v>
      </c>
      <c r="D18" s="99"/>
      <c r="E18" s="99"/>
      <c r="F18" s="99"/>
      <c r="G18" s="99"/>
      <c r="H18" s="99"/>
      <c r="I18" s="99"/>
      <c r="J18" s="99"/>
      <c r="K18" s="99"/>
      <c r="L18" s="99"/>
      <c r="M18" s="112"/>
      <c r="N18" s="112"/>
      <c r="O18" s="112"/>
      <c r="P18" s="106"/>
      <c r="Q18" s="99"/>
    </row>
    <row r="19" spans="1:17">
      <c r="A19" s="98">
        <v>67</v>
      </c>
      <c r="B19" s="98">
        <v>196</v>
      </c>
      <c r="D19" s="99"/>
      <c r="E19" s="99"/>
      <c r="F19" s="99"/>
      <c r="G19" s="99"/>
      <c r="H19" s="99"/>
      <c r="I19" s="99"/>
      <c r="J19" s="99"/>
      <c r="K19" s="99"/>
      <c r="L19" s="99"/>
      <c r="M19" s="112"/>
      <c r="N19" s="112"/>
      <c r="O19" s="112"/>
      <c r="P19" s="106"/>
      <c r="Q19" s="99"/>
    </row>
    <row r="20" spans="1:17">
      <c r="A20" s="98">
        <v>70</v>
      </c>
      <c r="B20" s="98">
        <v>196</v>
      </c>
      <c r="D20" s="99" t="s">
        <v>148</v>
      </c>
      <c r="E20" s="99"/>
      <c r="F20" s="99"/>
      <c r="G20" s="99"/>
      <c r="H20" s="99"/>
      <c r="I20" s="99"/>
      <c r="J20" s="99"/>
      <c r="K20" s="99"/>
      <c r="L20" s="99"/>
      <c r="M20" s="112"/>
      <c r="N20" s="109"/>
      <c r="O20" s="112"/>
      <c r="P20" s="106"/>
      <c r="Q20" s="99"/>
    </row>
    <row r="21" spans="1:17">
      <c r="A21" s="98">
        <v>151</v>
      </c>
      <c r="B21" s="98">
        <v>220</v>
      </c>
      <c r="M21" s="112"/>
      <c r="N21" s="112"/>
      <c r="O21" s="112"/>
      <c r="P21" s="109"/>
    </row>
    <row r="22" spans="1:17">
      <c r="A22" s="98">
        <v>201</v>
      </c>
      <c r="B22" s="98">
        <v>196</v>
      </c>
      <c r="M22" s="112"/>
      <c r="N22" s="112"/>
      <c r="O22" s="112"/>
      <c r="P22" s="109"/>
    </row>
    <row r="23" spans="1:17">
      <c r="A23" s="98">
        <v>60</v>
      </c>
      <c r="B23" s="98">
        <v>207</v>
      </c>
      <c r="M23" s="109"/>
      <c r="N23" s="109"/>
      <c r="O23" s="109"/>
      <c r="P23" s="109"/>
    </row>
    <row r="24" spans="1:17">
      <c r="A24" s="98">
        <v>113</v>
      </c>
      <c r="B24" s="98">
        <v>243</v>
      </c>
      <c r="M24" s="109"/>
      <c r="N24" s="109"/>
      <c r="O24" s="109"/>
      <c r="P24" s="109"/>
    </row>
    <row r="25" spans="1:17">
      <c r="A25" s="98">
        <v>93</v>
      </c>
      <c r="B25" s="98">
        <v>220</v>
      </c>
      <c r="M25" s="109"/>
      <c r="N25" s="109"/>
      <c r="O25" s="109"/>
      <c r="P25" s="109"/>
    </row>
    <row r="26" spans="1:17">
      <c r="A26" s="98">
        <v>48</v>
      </c>
      <c r="B26" s="98">
        <v>194</v>
      </c>
      <c r="M26" s="109"/>
      <c r="N26" s="109"/>
      <c r="O26" s="109"/>
      <c r="P26" s="109"/>
    </row>
    <row r="27" spans="1:17">
      <c r="A27" s="98">
        <v>68</v>
      </c>
      <c r="B27" s="101">
        <v>238</v>
      </c>
      <c r="M27" s="109"/>
      <c r="N27" s="109"/>
      <c r="O27" s="109"/>
      <c r="P27" s="109"/>
    </row>
    <row r="28" spans="1:17">
      <c r="A28" s="98">
        <v>101</v>
      </c>
      <c r="B28" s="98">
        <v>202</v>
      </c>
    </row>
    <row r="29" spans="1:17">
      <c r="A29" s="98">
        <v>78</v>
      </c>
      <c r="B29" s="98">
        <v>220</v>
      </c>
    </row>
    <row r="30" spans="1:17">
      <c r="A30" s="98">
        <v>118</v>
      </c>
      <c r="B30" s="98">
        <v>175</v>
      </c>
    </row>
    <row r="31" spans="1:17">
      <c r="A31" s="98">
        <v>92</v>
      </c>
      <c r="B31" s="98">
        <v>184</v>
      </c>
    </row>
    <row r="32" spans="1:17">
      <c r="A32" s="98">
        <v>95</v>
      </c>
      <c r="B32" s="98">
        <v>207</v>
      </c>
    </row>
    <row r="33" spans="1:2">
      <c r="A33" s="98">
        <v>58</v>
      </c>
      <c r="B33" s="98">
        <v>190</v>
      </c>
    </row>
    <row r="34" spans="1:2">
      <c r="A34" s="98">
        <v>163</v>
      </c>
      <c r="B34" s="98">
        <v>220</v>
      </c>
    </row>
    <row r="35" spans="1:2">
      <c r="A35" s="98">
        <v>94</v>
      </c>
      <c r="B35" s="101">
        <v>238</v>
      </c>
    </row>
    <row r="36" spans="1:2">
      <c r="A36" s="98">
        <v>203</v>
      </c>
      <c r="B36" s="98">
        <v>243</v>
      </c>
    </row>
    <row r="37" spans="1:2">
      <c r="A37" s="98">
        <v>110</v>
      </c>
      <c r="B37" s="98">
        <v>220</v>
      </c>
    </row>
    <row r="38" spans="1:2">
      <c r="A38" s="98">
        <v>42</v>
      </c>
      <c r="B38" s="98">
        <v>190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3425-ECC8-4C7D-870D-39F22F6DC499}">
  <sheetPr>
    <tabColor theme="9" tint="0.59999389629810485"/>
  </sheetPr>
  <dimension ref="B1:O41"/>
  <sheetViews>
    <sheetView zoomScaleNormal="100" workbookViewId="0">
      <selection activeCell="I12" sqref="I12"/>
    </sheetView>
  </sheetViews>
  <sheetFormatPr defaultRowHeight="13.8"/>
  <cols>
    <col min="1" max="1" width="8.88671875" style="118"/>
    <col min="2" max="2" width="8.88671875" style="117"/>
    <col min="3" max="3" width="9.88671875" style="117" customWidth="1"/>
    <col min="4" max="4" width="13.33203125" style="117" customWidth="1"/>
    <col min="5" max="6" width="8.88671875" style="118"/>
    <col min="7" max="7" width="12.6640625" style="118" bestFit="1" customWidth="1"/>
    <col min="8" max="16384" width="8.88671875" style="118"/>
  </cols>
  <sheetData>
    <row r="1" spans="2:15" ht="14.4">
      <c r="B1" s="116" t="s">
        <v>149</v>
      </c>
    </row>
    <row r="2" spans="2:15" ht="14.4">
      <c r="B2" s="116" t="s">
        <v>150</v>
      </c>
    </row>
    <row r="4" spans="2:15" ht="32.25" customHeight="1">
      <c r="B4" s="119" t="s">
        <v>151</v>
      </c>
      <c r="C4" s="120" t="s">
        <v>152</v>
      </c>
      <c r="D4" s="120" t="s">
        <v>153</v>
      </c>
    </row>
    <row r="5" spans="2:15" ht="14.4">
      <c r="B5" s="121">
        <v>1</v>
      </c>
      <c r="C5" s="122">
        <v>135.19999999999999</v>
      </c>
      <c r="D5" s="122">
        <v>71</v>
      </c>
      <c r="F5" s="116" t="s">
        <v>154</v>
      </c>
    </row>
    <row r="6" spans="2:15" ht="14.4">
      <c r="B6" s="121">
        <v>2</v>
      </c>
      <c r="C6" s="122">
        <v>127.1</v>
      </c>
      <c r="D6" s="122">
        <v>70.5</v>
      </c>
      <c r="F6" s="116" t="s">
        <v>155</v>
      </c>
    </row>
    <row r="7" spans="2:15" ht="14.4">
      <c r="B7" s="121">
        <v>3</v>
      </c>
      <c r="C7" s="122">
        <v>136.6</v>
      </c>
      <c r="D7" s="122">
        <v>100.3</v>
      </c>
      <c r="F7" s="116" t="s">
        <v>156</v>
      </c>
    </row>
    <row r="8" spans="2:15" ht="14.4">
      <c r="B8" s="121">
        <v>4</v>
      </c>
      <c r="C8" s="122">
        <v>135</v>
      </c>
      <c r="D8" s="122">
        <v>96.7</v>
      </c>
      <c r="F8" s="116" t="s">
        <v>157</v>
      </c>
    </row>
    <row r="9" spans="2:15">
      <c r="B9" s="121">
        <v>5</v>
      </c>
      <c r="C9" s="122">
        <v>158.6</v>
      </c>
      <c r="D9" s="122">
        <v>103.3</v>
      </c>
    </row>
    <row r="10" spans="2:15">
      <c r="B10" s="121">
        <v>6</v>
      </c>
      <c r="C10" s="122">
        <v>145.30000000000001</v>
      </c>
      <c r="D10" s="122">
        <v>116</v>
      </c>
    </row>
    <row r="11" spans="2:15">
      <c r="B11" s="121">
        <v>7</v>
      </c>
      <c r="C11" s="122">
        <v>136</v>
      </c>
      <c r="D11" s="122">
        <v>109.2</v>
      </c>
    </row>
    <row r="12" spans="2:15">
      <c r="B12" s="121">
        <v>8</v>
      </c>
      <c r="C12" s="122">
        <v>172.3</v>
      </c>
      <c r="D12" s="122">
        <v>105</v>
      </c>
    </row>
    <row r="13" spans="2:15">
      <c r="B13" s="121">
        <v>9</v>
      </c>
      <c r="C13" s="122">
        <v>158.69999999999999</v>
      </c>
      <c r="D13" s="122">
        <v>112.5</v>
      </c>
    </row>
    <row r="14" spans="2:15" ht="14.4">
      <c r="B14" s="121">
        <v>10</v>
      </c>
      <c r="C14" s="122">
        <v>162.9</v>
      </c>
      <c r="D14" s="122">
        <v>114.7</v>
      </c>
      <c r="F14" s="123"/>
      <c r="G14" s="123"/>
      <c r="H14" s="123"/>
      <c r="N14" s="116" t="s">
        <v>158</v>
      </c>
    </row>
    <row r="15" spans="2:15" ht="14.4">
      <c r="B15" s="121">
        <v>11</v>
      </c>
      <c r="C15" s="122">
        <v>162.4</v>
      </c>
      <c r="D15" s="122">
        <v>122.9</v>
      </c>
      <c r="F15" s="124"/>
      <c r="G15" s="124"/>
      <c r="H15" s="123"/>
      <c r="N15" s="125" t="s">
        <v>159</v>
      </c>
      <c r="O15" s="125" t="s">
        <v>160</v>
      </c>
    </row>
    <row r="16" spans="2:15" ht="14.4">
      <c r="B16" s="121">
        <v>12</v>
      </c>
      <c r="C16" s="122">
        <v>165.43345010658399</v>
      </c>
      <c r="D16" s="122">
        <v>108.37784274254227</v>
      </c>
      <c r="F16" s="126"/>
      <c r="G16" s="126"/>
      <c r="H16" s="123"/>
      <c r="N16" s="125" t="s">
        <v>161</v>
      </c>
    </row>
    <row r="17" spans="2:9" ht="14.4">
      <c r="B17" s="121">
        <v>13</v>
      </c>
      <c r="C17" s="122">
        <v>146.6100907376036</v>
      </c>
      <c r="D17" s="122">
        <v>93.455350942080258</v>
      </c>
      <c r="F17" s="126"/>
      <c r="G17" s="126"/>
      <c r="H17" s="123"/>
      <c r="I17" s="127"/>
    </row>
    <row r="18" spans="2:9" ht="14.4">
      <c r="B18" s="121">
        <v>14</v>
      </c>
      <c r="C18" s="122">
        <v>151.69202653422835</v>
      </c>
      <c r="D18" s="122">
        <v>98.187303059334226</v>
      </c>
      <c r="F18" s="126"/>
      <c r="G18" s="126"/>
      <c r="H18" s="123"/>
    </row>
    <row r="19" spans="2:9" ht="14.4">
      <c r="B19" s="121">
        <v>15</v>
      </c>
      <c r="C19" s="122">
        <v>164.82141019449918</v>
      </c>
      <c r="D19" s="122">
        <v>115.16511884902138</v>
      </c>
      <c r="F19" s="126"/>
      <c r="G19" s="126"/>
      <c r="H19" s="123"/>
    </row>
    <row r="20" spans="2:9" ht="14.4">
      <c r="B20" s="121">
        <v>16</v>
      </c>
      <c r="C20" s="122">
        <v>125.66621946033555</v>
      </c>
      <c r="D20" s="122">
        <v>80.220602093235357</v>
      </c>
      <c r="F20" s="126"/>
      <c r="G20" s="126"/>
      <c r="H20" s="123"/>
    </row>
    <row r="21" spans="2:9" ht="14.4">
      <c r="B21" s="121">
        <v>17</v>
      </c>
      <c r="C21" s="122">
        <v>145.71899966112105</v>
      </c>
      <c r="D21" s="122">
        <v>104.18966147763422</v>
      </c>
      <c r="F21" s="126"/>
      <c r="G21" s="126"/>
      <c r="H21" s="123"/>
    </row>
    <row r="22" spans="2:9" ht="14.4">
      <c r="B22" s="121">
        <v>18</v>
      </c>
      <c r="C22" s="122">
        <v>156.41064193486235</v>
      </c>
      <c r="D22" s="122">
        <v>119.72183759890322</v>
      </c>
      <c r="E22" s="128"/>
      <c r="F22" s="126"/>
      <c r="G22" s="126"/>
      <c r="H22" s="123"/>
    </row>
    <row r="23" spans="2:9" ht="14.4">
      <c r="B23" s="121">
        <v>19</v>
      </c>
      <c r="C23" s="122">
        <v>159.45089513960701</v>
      </c>
      <c r="D23" s="122">
        <v>123.59093174264126</v>
      </c>
      <c r="E23" s="128"/>
      <c r="F23" s="126"/>
      <c r="G23" s="126"/>
      <c r="H23" s="123"/>
    </row>
    <row r="24" spans="2:9" ht="14.4">
      <c r="B24" s="121">
        <v>20</v>
      </c>
      <c r="C24" s="122">
        <v>142.74471779143786</v>
      </c>
      <c r="D24" s="122">
        <v>102.24239569079509</v>
      </c>
      <c r="E24" s="128"/>
      <c r="F24" s="126"/>
      <c r="G24" s="126"/>
      <c r="H24" s="123"/>
    </row>
    <row r="25" spans="2:9" ht="14.4">
      <c r="C25" s="129"/>
      <c r="D25" s="129"/>
      <c r="E25" s="128"/>
      <c r="F25" s="126"/>
      <c r="G25" s="126"/>
      <c r="H25" s="123"/>
    </row>
    <row r="26" spans="2:9" ht="14.4">
      <c r="E26" s="128"/>
      <c r="F26" s="126"/>
      <c r="G26" s="126"/>
      <c r="H26" s="123"/>
    </row>
    <row r="27" spans="2:9" ht="14.4">
      <c r="E27" s="128"/>
      <c r="F27" s="126"/>
      <c r="G27" s="126"/>
      <c r="H27" s="123"/>
    </row>
    <row r="28" spans="2:9" ht="14.4">
      <c r="D28" s="128"/>
      <c r="E28" s="128"/>
      <c r="F28" s="126"/>
      <c r="G28" s="126"/>
      <c r="H28" s="123"/>
    </row>
    <row r="29" spans="2:9" ht="14.4">
      <c r="D29" s="128"/>
      <c r="E29" s="128"/>
      <c r="F29" s="126"/>
      <c r="G29" s="126"/>
      <c r="H29" s="123"/>
    </row>
    <row r="30" spans="2:9">
      <c r="D30" s="128"/>
      <c r="E30" s="128"/>
      <c r="F30" s="130"/>
      <c r="G30" s="130"/>
      <c r="H30" s="123"/>
    </row>
    <row r="31" spans="2:9">
      <c r="B31" s="118"/>
      <c r="C31" s="118"/>
      <c r="D31" s="118"/>
    </row>
    <row r="32" spans="2:9">
      <c r="C32" s="128"/>
      <c r="D32" s="128"/>
      <c r="E32" s="128"/>
      <c r="F32" s="128"/>
      <c r="G32" s="128"/>
    </row>
    <row r="33" spans="3:4">
      <c r="C33" s="118"/>
      <c r="D33" s="118"/>
    </row>
    <row r="34" spans="3:4">
      <c r="C34" s="118"/>
      <c r="D34" s="118"/>
    </row>
    <row r="35" spans="3:4">
      <c r="C35" s="118"/>
      <c r="D35" s="118"/>
    </row>
    <row r="36" spans="3:4">
      <c r="C36" s="118"/>
      <c r="D36" s="118"/>
    </row>
    <row r="37" spans="3:4">
      <c r="C37" s="118"/>
      <c r="D37" s="118"/>
    </row>
    <row r="38" spans="3:4">
      <c r="C38" s="118"/>
      <c r="D38" s="118"/>
    </row>
    <row r="39" spans="3:4">
      <c r="C39" s="118"/>
      <c r="D39" s="118"/>
    </row>
    <row r="40" spans="3:4">
      <c r="C40" s="118"/>
      <c r="D40" s="118"/>
    </row>
    <row r="41" spans="3:4">
      <c r="C41" s="118"/>
      <c r="D41" s="118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D0FBD63DFEC34B9F25279A7EDD0C70" ma:contentTypeVersion="13" ma:contentTypeDescription="Utwórz nowy dokument." ma:contentTypeScope="" ma:versionID="5bdd56a541ba042debfe807e167d96d8">
  <xsd:schema xmlns:xsd="http://www.w3.org/2001/XMLSchema" xmlns:xs="http://www.w3.org/2001/XMLSchema" xmlns:p="http://schemas.microsoft.com/office/2006/metadata/properties" xmlns:ns3="c41f9e14-747a-4701-9185-ab88c25f6c27" xmlns:ns4="1ec5cc62-5107-49bb-ac35-ee9f262548af" targetNamespace="http://schemas.microsoft.com/office/2006/metadata/properties" ma:root="true" ma:fieldsID="acb3e67b54d11820b563133ce32cfb3c" ns3:_="" ns4:_="">
    <xsd:import namespace="c41f9e14-747a-4701-9185-ab88c25f6c27"/>
    <xsd:import namespace="1ec5cc62-5107-49bb-ac35-ee9f262548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f9e14-747a-4701-9185-ab88c25f6c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5cc62-5107-49bb-ac35-ee9f262548a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C77874-2E32-4527-89CC-2C7F22CEEC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2D3F12-18C8-4A78-AB16-F58C94949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1f9e14-747a-4701-9185-ab88c25f6c27"/>
    <ds:schemaRef ds:uri="1ec5cc62-5107-49bb-ac35-ee9f262548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2641CF-38FE-485D-A408-6281CD79FD48}">
  <ds:schemaRefs>
    <ds:schemaRef ds:uri="http://purl.org/dc/elements/1.1/"/>
    <ds:schemaRef ds:uri="http://schemas.microsoft.com/office/2006/metadata/properties"/>
    <ds:schemaRef ds:uri="c41f9e14-747a-4701-9185-ab88c25f6c27"/>
    <ds:schemaRef ds:uri="http://purl.org/dc/terms/"/>
    <ds:schemaRef ds:uri="http://schemas.microsoft.com/office/2006/documentManagement/types"/>
    <ds:schemaRef ds:uri="1ec5cc62-5107-49bb-ac35-ee9f262548af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Cechy jakościowe</vt:lpstr>
      <vt:lpstr>Cechy il. skokowe</vt:lpstr>
      <vt:lpstr>Cechy il. ciągłe</vt:lpstr>
      <vt:lpstr>Boxplot</vt:lpstr>
      <vt:lpstr>Rozkład normalny</vt:lpstr>
      <vt:lpstr>Szczury</vt:lpstr>
      <vt:lpstr>Porównanie 2ch grup</vt:lpstr>
      <vt:lpstr>korelacja i regresja Żaba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2023-11-25T14:04:16Z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0x010100E2D0FBD63DFEC34B9F25279A7EDD0C70</vt:lpwstr>
  </property>
</Properties>
</file>