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408202\OneDrive - sggw.pl\Pulpit\"/>
    </mc:Choice>
  </mc:AlternateContent>
  <xr:revisionPtr revIDLastSave="0" documentId="13_ncr:1_{B016102D-1E6A-42E8-BC6C-6E2F050695A7}" xr6:coauthVersionLast="36" xr6:coauthVersionMax="36" xr10:uidLastSave="{00000000-0000-0000-0000-000000000000}"/>
  <bookViews>
    <workbookView xWindow="0" yWindow="0" windowWidth="19200" windowHeight="7620" activeTab="2" xr2:uid="{7FD98927-A535-4287-AA16-5349BE84C05E}"/>
  </bookViews>
  <sheets>
    <sheet name="próchnica_slodzenie" sheetId="1" r:id="rId1"/>
    <sheet name="Krzepnięcie" sheetId="2" r:id="rId2"/>
    <sheet name="Krzepnięcie_kroki" sheetId="3" r:id="rId3"/>
  </sheets>
  <definedNames>
    <definedName name="_xlchart.v1.0" hidden="1">próchnica_slodzenie!$A$1</definedName>
    <definedName name="_xlchart.v1.1" hidden="1">próchnica_slodzenie!$A$2:$A$13</definedName>
    <definedName name="_xlchart.v1.10" hidden="1">próchnica_slodzenie!$A$2:$A$13</definedName>
    <definedName name="_xlchart.v1.11" hidden="1">próchnica_slodzenie!$B$1</definedName>
    <definedName name="_xlchart.v1.12" hidden="1">próchnica_slodzenie!$B$2:$B$13</definedName>
    <definedName name="_xlchart.v1.13" hidden="1">próchnica_slodzenie!$C$1</definedName>
    <definedName name="_xlchart.v1.14" hidden="1">próchnica_slodzenie!$C$2:$C$13</definedName>
    <definedName name="_xlchart.v1.15" hidden="1">próchnica_slodzenie!$D$1</definedName>
    <definedName name="_xlchart.v1.16" hidden="1">próchnica_slodzenie!$D$2:$D$13</definedName>
    <definedName name="_xlchart.v1.2" hidden="1">próchnica_slodzenie!$B$1</definedName>
    <definedName name="_xlchart.v1.3" hidden="1">próchnica_slodzenie!$B$2:$B$13</definedName>
    <definedName name="_xlchart.v1.4" hidden="1">próchnica_slodzenie!$C$1</definedName>
    <definedName name="_xlchart.v1.5" hidden="1">próchnica_slodzenie!$C$2:$C$13</definedName>
    <definedName name="_xlchart.v1.6" hidden="1">próchnica_slodzenie!$D$1</definedName>
    <definedName name="_xlchart.v1.7" hidden="1">próchnica_slodzenie!$D$2:$D$13</definedName>
    <definedName name="_xlchart.v1.8" hidden="1">próchnica_slodzenie!$A$2:$A$49</definedName>
    <definedName name="_xlchart.v1.9" hidden="1">próchnica_slodzenie!$A$1</definedName>
  </definedNames>
  <calcPr calcId="11421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3" l="1"/>
  <c r="I41" i="3"/>
  <c r="H41" i="3"/>
  <c r="J40" i="3"/>
  <c r="I40" i="3"/>
  <c r="H40" i="3"/>
  <c r="O5" i="3" s="1"/>
  <c r="J39" i="3"/>
  <c r="I39" i="3"/>
  <c r="H39" i="3"/>
  <c r="J38" i="3"/>
  <c r="I38" i="3"/>
  <c r="H38" i="3"/>
  <c r="J37" i="3"/>
  <c r="I37" i="3"/>
  <c r="H37" i="3"/>
  <c r="J36" i="3"/>
  <c r="I36" i="3"/>
  <c r="H36" i="3"/>
  <c r="J35" i="3"/>
  <c r="I35" i="3"/>
  <c r="H35" i="3"/>
  <c r="J34" i="3"/>
  <c r="I34" i="3"/>
  <c r="H34" i="3"/>
  <c r="J33" i="3"/>
  <c r="I33" i="3"/>
  <c r="H33" i="3"/>
  <c r="J32" i="3"/>
  <c r="I32" i="3"/>
  <c r="H32" i="3"/>
  <c r="C32" i="3"/>
  <c r="J31" i="3"/>
  <c r="I31" i="3"/>
  <c r="H31" i="3"/>
  <c r="J30" i="3"/>
  <c r="I30" i="3"/>
  <c r="H30" i="3"/>
  <c r="J29" i="3"/>
  <c r="I29" i="3"/>
  <c r="H29" i="3"/>
  <c r="J28" i="3"/>
  <c r="I28" i="3"/>
  <c r="H28" i="3"/>
  <c r="J27" i="3"/>
  <c r="I27" i="3"/>
  <c r="H27" i="3"/>
  <c r="J26" i="3"/>
  <c r="I26" i="3"/>
  <c r="H26" i="3"/>
  <c r="J25" i="3"/>
  <c r="I25" i="3"/>
  <c r="H25" i="3"/>
  <c r="J24" i="3"/>
  <c r="I24" i="3"/>
  <c r="H24" i="3"/>
  <c r="J23" i="3"/>
  <c r="I23" i="3"/>
  <c r="H23" i="3"/>
  <c r="J22" i="3"/>
  <c r="I22" i="3"/>
  <c r="H22" i="3"/>
  <c r="C22" i="3"/>
  <c r="J21" i="3"/>
  <c r="I21" i="3"/>
  <c r="H21" i="3"/>
  <c r="J20" i="3"/>
  <c r="I20" i="3"/>
  <c r="H20" i="3"/>
  <c r="J19" i="3"/>
  <c r="I19" i="3"/>
  <c r="H19" i="3"/>
  <c r="J18" i="3"/>
  <c r="I18" i="3"/>
  <c r="H18" i="3"/>
  <c r="J17" i="3"/>
  <c r="I17" i="3"/>
  <c r="H17" i="3"/>
  <c r="J16" i="3"/>
  <c r="I16" i="3"/>
  <c r="H16" i="3"/>
  <c r="J15" i="3"/>
  <c r="I15" i="3"/>
  <c r="H15" i="3"/>
  <c r="J14" i="3"/>
  <c r="I14" i="3"/>
  <c r="H14" i="3"/>
  <c r="J13" i="3"/>
  <c r="I13" i="3"/>
  <c r="H13" i="3"/>
  <c r="J12" i="3"/>
  <c r="I12" i="3"/>
  <c r="H12" i="3"/>
  <c r="C12" i="3"/>
  <c r="J11" i="3"/>
  <c r="I11" i="3"/>
  <c r="H11" i="3"/>
  <c r="J10" i="3"/>
  <c r="I10" i="3"/>
  <c r="H10" i="3"/>
  <c r="J9" i="3"/>
  <c r="I9" i="3"/>
  <c r="H9" i="3"/>
  <c r="J8" i="3"/>
  <c r="I8" i="3"/>
  <c r="H8" i="3"/>
  <c r="J7" i="3"/>
  <c r="I7" i="3"/>
  <c r="H7" i="3"/>
  <c r="J6" i="3"/>
  <c r="I6" i="3"/>
  <c r="H6" i="3"/>
  <c r="J5" i="3"/>
  <c r="I5" i="3"/>
  <c r="H5" i="3"/>
  <c r="J4" i="3"/>
  <c r="I4" i="3"/>
  <c r="H4" i="3"/>
  <c r="J3" i="3"/>
  <c r="I3" i="3"/>
  <c r="H3" i="3"/>
  <c r="J2" i="3"/>
  <c r="O7" i="3" s="1"/>
  <c r="P7" i="3" s="1"/>
  <c r="I2" i="3"/>
  <c r="O6" i="3" s="1"/>
  <c r="P6" i="3" s="1"/>
  <c r="Q6" i="3" s="1"/>
  <c r="N9" i="3" s="1"/>
  <c r="H2" i="3"/>
  <c r="C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" authorId="0" shapeId="0" xr:uid="{6F2CDA67-4DB5-49C8-99EA-F5FE3417F3BF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Zmienna niezależna (czynnik) o 4 poziomach</t>
        </r>
      </text>
    </comment>
    <comment ref="B1" authorId="0" shapeId="0" xr:uid="{C393A8D0-AE38-49B8-80C6-F87C7B2D6E43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zmienna zależna </t>
        </r>
      </text>
    </comment>
    <comment ref="M2" authorId="0" shapeId="0" xr:uid="{12E11E0B-3E64-48E6-B43B-E4C4ABE2C517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analizę wariancji przeprowadzamy gdy poszukujemy różnic pomiędzy więcej niż 2 grupami badawczymi</t>
        </r>
      </text>
    </comment>
    <comment ref="M4" authorId="0" shapeId="0" xr:uid="{7D4E7001-2567-4295-8582-D12C709A6442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chcemy sprawdzić jak dobrze czynnik porządkuje zmienność wyników zmiennej zależnej</t>
        </r>
      </text>
    </comment>
  </commentList>
</comments>
</file>

<file path=xl/sharedStrings.xml><?xml version="1.0" encoding="utf-8"?>
<sst xmlns="http://schemas.openxmlformats.org/spreadsheetml/2006/main" count="28" uniqueCount="28">
  <si>
    <t>Sacharoza</t>
  </si>
  <si>
    <t>Glukoza</t>
  </si>
  <si>
    <t>Glicyna</t>
  </si>
  <si>
    <t>Sorbitol</t>
  </si>
  <si>
    <t>METODA</t>
  </si>
  <si>
    <t>czas krzepnięcia osocza krwi</t>
  </si>
  <si>
    <r>
      <t>ȳ</t>
    </r>
    <r>
      <rPr>
        <vertAlign val="subscript"/>
        <sz val="12"/>
        <rFont val="Calibri"/>
        <family val="2"/>
        <charset val="238"/>
      </rPr>
      <t>i</t>
    </r>
  </si>
  <si>
    <t>ȳ</t>
  </si>
  <si>
    <r>
      <t>y</t>
    </r>
    <r>
      <rPr>
        <vertAlign val="subscript"/>
        <sz val="12"/>
        <rFont val="Arial"/>
        <family val="2"/>
        <charset val="238"/>
      </rPr>
      <t>ji</t>
    </r>
    <r>
      <rPr>
        <sz val="12"/>
        <rFont val="Arial"/>
        <family val="2"/>
        <charset val="238"/>
      </rPr>
      <t>-</t>
    </r>
    <r>
      <rPr>
        <sz val="12"/>
        <rFont val="Calibri"/>
        <family val="2"/>
        <charset val="238"/>
      </rPr>
      <t>ȳ (ogólne)</t>
    </r>
  </si>
  <si>
    <r>
      <rPr>
        <sz val="12"/>
        <rFont val="Calibri"/>
        <family val="2"/>
        <charset val="238"/>
      </rPr>
      <t>ȳ</t>
    </r>
    <r>
      <rPr>
        <vertAlign val="subscript"/>
        <sz val="12"/>
        <rFont val="Arial"/>
        <family val="2"/>
        <charset val="238"/>
      </rPr>
      <t>i</t>
    </r>
    <r>
      <rPr>
        <sz val="12"/>
        <rFont val="Arial"/>
        <family val="2"/>
        <charset val="238"/>
      </rPr>
      <t xml:space="preserve"> - </t>
    </r>
    <r>
      <rPr>
        <sz val="12"/>
        <rFont val="Calibri"/>
        <family val="2"/>
        <charset val="238"/>
      </rPr>
      <t>ȳ</t>
    </r>
    <r>
      <rPr>
        <sz val="12"/>
        <rFont val="Arial"/>
        <family val="2"/>
        <charset val="238"/>
      </rPr>
      <t xml:space="preserve"> (miedzy grupami)</t>
    </r>
  </si>
  <si>
    <r>
      <t>y</t>
    </r>
    <r>
      <rPr>
        <vertAlign val="subscript"/>
        <sz val="12"/>
        <rFont val="Arial"/>
        <family val="2"/>
        <charset val="238"/>
      </rPr>
      <t>ij</t>
    </r>
    <r>
      <rPr>
        <sz val="12"/>
        <rFont val="Arial"/>
        <family val="2"/>
        <charset val="238"/>
      </rPr>
      <t xml:space="preserve"> - </t>
    </r>
    <r>
      <rPr>
        <sz val="12"/>
        <rFont val="Calibri"/>
        <family val="2"/>
        <charset val="238"/>
      </rPr>
      <t>ȳ</t>
    </r>
    <r>
      <rPr>
        <vertAlign val="subscript"/>
        <sz val="12"/>
        <rFont val="Arial"/>
        <family val="2"/>
        <charset val="238"/>
      </rPr>
      <t>i</t>
    </r>
    <r>
      <rPr>
        <sz val="12"/>
        <rFont val="Arial"/>
        <family val="2"/>
        <charset val="238"/>
      </rPr>
      <t xml:space="preserve"> (wewnątrz grup)</t>
    </r>
  </si>
  <si>
    <r>
      <t>(y</t>
    </r>
    <r>
      <rPr>
        <vertAlign val="subscript"/>
        <sz val="12"/>
        <rFont val="Arial"/>
        <family val="2"/>
        <charset val="238"/>
      </rPr>
      <t>ji</t>
    </r>
    <r>
      <rPr>
        <sz val="12"/>
        <rFont val="Arial"/>
        <family val="2"/>
        <charset val="238"/>
      </rPr>
      <t>-ȳ)</t>
    </r>
    <r>
      <rPr>
        <vertAlign val="superscript"/>
        <sz val="12"/>
        <rFont val="Arial"/>
        <family val="2"/>
        <charset val="238"/>
      </rPr>
      <t>2</t>
    </r>
  </si>
  <si>
    <r>
      <t>(ȳ</t>
    </r>
    <r>
      <rPr>
        <vertAlign val="subscript"/>
        <sz val="12"/>
        <rFont val="Arial"/>
        <family val="2"/>
        <charset val="238"/>
      </rPr>
      <t>i</t>
    </r>
    <r>
      <rPr>
        <sz val="12"/>
        <rFont val="Arial"/>
        <family val="2"/>
        <charset val="238"/>
      </rPr>
      <t xml:space="preserve"> - ȳ)</t>
    </r>
    <r>
      <rPr>
        <vertAlign val="superscript"/>
        <sz val="12"/>
        <rFont val="Arial"/>
        <family val="2"/>
        <charset val="238"/>
      </rPr>
      <t>2</t>
    </r>
  </si>
  <si>
    <r>
      <t>(y</t>
    </r>
    <r>
      <rPr>
        <vertAlign val="subscript"/>
        <sz val="12"/>
        <rFont val="Arial"/>
        <family val="2"/>
        <charset val="238"/>
      </rPr>
      <t>ij</t>
    </r>
    <r>
      <rPr>
        <sz val="12"/>
        <rFont val="Arial"/>
        <family val="2"/>
        <charset val="238"/>
      </rPr>
      <t xml:space="preserve"> - ȳ</t>
    </r>
    <r>
      <rPr>
        <vertAlign val="subscript"/>
        <sz val="12"/>
        <rFont val="Arial"/>
        <family val="2"/>
        <charset val="238"/>
      </rPr>
      <t>i</t>
    </r>
    <r>
      <rPr>
        <sz val="12"/>
        <rFont val="Arial"/>
        <family val="2"/>
        <charset val="238"/>
      </rPr>
      <t>)</t>
    </r>
    <r>
      <rPr>
        <vertAlign val="superscript"/>
        <sz val="12"/>
        <rFont val="Arial"/>
        <family val="2"/>
        <charset val="238"/>
      </rPr>
      <t>2</t>
    </r>
  </si>
  <si>
    <t>ANOVA</t>
  </si>
  <si>
    <t>Zmienność</t>
  </si>
  <si>
    <t>LSS</t>
  </si>
  <si>
    <t>SKO</t>
  </si>
  <si>
    <t>ŚKO</t>
  </si>
  <si>
    <t>Femp</t>
  </si>
  <si>
    <t>Ogólna</t>
  </si>
  <si>
    <t xml:space="preserve">Między grupami </t>
  </si>
  <si>
    <t>Wewnątrz grup</t>
  </si>
  <si>
    <t>Istotność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</si>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</sst>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0.0"/>
    <numFmt numFmtId="169" formatCode="0.00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2"/>
      <name val="Calibri"/>
      <family val="2"/>
      <charset val="238"/>
    </font>
    <font>
      <vertAlign val="subscript"/>
      <sz val="12"/>
      <name val="Calibri"/>
      <family val="2"/>
      <charset val="238"/>
    </font>
    <font>
      <sz val="12"/>
      <name val="Arial"/>
      <family val="2"/>
      <charset val="238"/>
    </font>
    <font>
      <vertAlign val="subscript"/>
      <sz val="12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1" fontId="5" fillId="0" borderId="0" xfId="1" applyNumberFormat="1" applyFont="1" applyAlignment="1">
      <alignment horizontal="center"/>
    </xf>
    <xf numFmtId="168" fontId="3" fillId="0" borderId="0" xfId="1" applyNumberFormat="1" applyFont="1" applyAlignment="1">
      <alignment horizontal="center"/>
    </xf>
    <xf numFmtId="168" fontId="4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/>
    </xf>
    <xf numFmtId="1" fontId="4" fillId="0" borderId="0" xfId="1" applyNumberFormat="1" applyFont="1" applyAlignment="1">
      <alignment horizontal="center"/>
    </xf>
    <xf numFmtId="0" fontId="2" fillId="0" borderId="0" xfId="2"/>
    <xf numFmtId="0" fontId="6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2" fontId="9" fillId="0" borderId="1" xfId="2" applyNumberFormat="1" applyFont="1" applyBorder="1" applyAlignment="1">
      <alignment horizontal="center" vertical="center" wrapText="1"/>
    </xf>
    <xf numFmtId="2" fontId="9" fillId="0" borderId="1" xfId="2" applyNumberFormat="1" applyFont="1" applyBorder="1" applyAlignment="1">
      <alignment horizontal="center" vertical="center"/>
    </xf>
    <xf numFmtId="0" fontId="6" fillId="2" borderId="1" xfId="2" applyFont="1" applyFill="1" applyBorder="1" applyAlignment="1">
      <alignment horizontal="center"/>
    </xf>
    <xf numFmtId="0" fontId="2" fillId="2" borderId="2" xfId="2" applyFill="1" applyBorder="1" applyAlignment="1">
      <alignment horizontal="center" vertical="center"/>
    </xf>
    <xf numFmtId="0" fontId="2" fillId="0" borderId="2" xfId="2" applyFill="1" applyBorder="1" applyAlignment="1">
      <alignment horizontal="center" vertical="center"/>
    </xf>
    <xf numFmtId="2" fontId="2" fillId="2" borderId="1" xfId="2" applyNumberFormat="1" applyFill="1" applyBorder="1"/>
    <xf numFmtId="0" fontId="2" fillId="2" borderId="3" xfId="2" applyFill="1" applyBorder="1" applyAlignment="1">
      <alignment horizontal="center" vertical="center"/>
    </xf>
    <xf numFmtId="0" fontId="2" fillId="0" borderId="3" xfId="2" applyFill="1" applyBorder="1" applyAlignment="1">
      <alignment horizontal="center" vertical="center"/>
    </xf>
    <xf numFmtId="0" fontId="2" fillId="3" borderId="1" xfId="2" applyFill="1" applyBorder="1"/>
    <xf numFmtId="0" fontId="2" fillId="3" borderId="1" xfId="2" applyFill="1" applyBorder="1" applyAlignment="1">
      <alignment horizontal="center" vertical="center"/>
    </xf>
    <xf numFmtId="0" fontId="2" fillId="0" borderId="1" xfId="2" applyBorder="1"/>
    <xf numFmtId="0" fontId="2" fillId="0" borderId="1" xfId="2" applyBorder="1" applyAlignment="1">
      <alignment horizontal="center" vertical="center"/>
    </xf>
    <xf numFmtId="168" fontId="2" fillId="0" borderId="1" xfId="2" applyNumberFormat="1" applyBorder="1" applyAlignment="1">
      <alignment horizontal="center" vertical="center"/>
    </xf>
    <xf numFmtId="0" fontId="2" fillId="2" borderId="4" xfId="2" applyFill="1" applyBorder="1" applyAlignment="1">
      <alignment horizontal="center" vertical="center"/>
    </xf>
    <xf numFmtId="169" fontId="2" fillId="0" borderId="0" xfId="2" applyNumberFormat="1"/>
    <xf numFmtId="0" fontId="6" fillId="0" borderId="1" xfId="2" applyFont="1" applyBorder="1" applyAlignment="1">
      <alignment horizontal="center"/>
    </xf>
    <xf numFmtId="0" fontId="2" fillId="0" borderId="2" xfId="2" applyBorder="1" applyAlignment="1">
      <alignment horizontal="center" vertical="center"/>
    </xf>
    <xf numFmtId="2" fontId="2" fillId="0" borderId="1" xfId="2" applyNumberFormat="1" applyBorder="1"/>
    <xf numFmtId="2" fontId="2" fillId="0" borderId="1" xfId="2" applyNumberFormat="1" applyFill="1" applyBorder="1"/>
    <xf numFmtId="0" fontId="2" fillId="0" borderId="3" xfId="2" applyBorder="1" applyAlignment="1">
      <alignment horizontal="center" vertical="center"/>
    </xf>
    <xf numFmtId="0" fontId="2" fillId="0" borderId="4" xfId="2" applyBorder="1" applyAlignment="1">
      <alignment horizontal="center" vertical="center"/>
    </xf>
    <xf numFmtId="0" fontId="2" fillId="0" borderId="4" xfId="2" applyFill="1" applyBorder="1" applyAlignment="1">
      <alignment horizontal="center" vertical="center"/>
    </xf>
    <xf numFmtId="0" fontId="2" fillId="0" borderId="0" xfId="2" applyAlignment="1">
      <alignment horizontal="center"/>
    </xf>
    <xf numFmtId="0" fontId="2" fillId="0" borderId="0" xfId="2" applyAlignment="1">
      <alignment horizontal="center" vertical="center"/>
    </xf>
    <xf numFmtId="2" fontId="2" fillId="0" borderId="0" xfId="2" applyNumberFormat="1"/>
    <xf numFmtId="0" fontId="0" fillId="0" borderId="0" xfId="0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3">
    <cellStyle name="Normalny" xfId="0" builtinId="0"/>
    <cellStyle name="Normalny 2" xfId="2" xr:uid="{DC89FC53-59DC-465C-AC08-43896E4BE738}"/>
    <cellStyle name="Normalny_Arkusz1" xfId="1" xr:uid="{B40D488E-7F1B-4A5F-99F3-673776991C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7B160-C0BA-42F7-BD7F-A1B30FB5734E}">
  <dimension ref="A1:D49"/>
  <sheetViews>
    <sheetView workbookViewId="0">
      <selection activeCell="E31" sqref="E31"/>
    </sheetView>
  </sheetViews>
  <sheetFormatPr defaultRowHeight="14.4" x14ac:dyDescent="0.3"/>
  <cols>
    <col min="1" max="1" width="10.44140625" style="1" bestFit="1" customWidth="1"/>
    <col min="2" max="2" width="9.77734375" style="1" bestFit="1" customWidth="1"/>
    <col min="3" max="16384" width="8.88671875" style="1"/>
  </cols>
  <sheetData>
    <row r="1" spans="1:4" x14ac:dyDescent="0.3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3">
        <v>40.299999999999997</v>
      </c>
      <c r="B2" s="3">
        <v>17.100000000000001</v>
      </c>
      <c r="C2" s="3">
        <v>21.7</v>
      </c>
      <c r="D2" s="3">
        <v>16.2</v>
      </c>
    </row>
    <row r="3" spans="1:4" x14ac:dyDescent="0.3">
      <c r="A3" s="3">
        <v>37.799999999999997</v>
      </c>
      <c r="B3" s="3">
        <v>10.199999999999999</v>
      </c>
      <c r="C3" s="3">
        <v>18.8</v>
      </c>
      <c r="D3" s="3">
        <v>14.1</v>
      </c>
    </row>
    <row r="4" spans="1:4" x14ac:dyDescent="0.3">
      <c r="A4" s="3">
        <v>32.1</v>
      </c>
      <c r="B4" s="3">
        <v>14.4</v>
      </c>
      <c r="C4" s="3">
        <v>18.7</v>
      </c>
      <c r="D4" s="3">
        <v>16</v>
      </c>
    </row>
    <row r="5" spans="1:4" x14ac:dyDescent="0.3">
      <c r="A5" s="3">
        <v>48.2</v>
      </c>
      <c r="B5" s="3">
        <v>16</v>
      </c>
      <c r="C5" s="3">
        <v>14.5</v>
      </c>
      <c r="D5" s="3">
        <v>10.5</v>
      </c>
    </row>
    <row r="6" spans="1:4" x14ac:dyDescent="0.3">
      <c r="A6" s="3">
        <v>39.1</v>
      </c>
      <c r="B6" s="3">
        <v>14.1</v>
      </c>
      <c r="C6" s="3">
        <v>22.8</v>
      </c>
      <c r="D6" s="3">
        <v>14</v>
      </c>
    </row>
    <row r="7" spans="1:4" x14ac:dyDescent="0.3">
      <c r="A7" s="3">
        <v>36.700000000000003</v>
      </c>
      <c r="B7" s="3">
        <v>9.6999999999999993</v>
      </c>
      <c r="C7" s="3">
        <v>19.3</v>
      </c>
      <c r="D7" s="3">
        <v>8.5</v>
      </c>
    </row>
    <row r="8" spans="1:4" x14ac:dyDescent="0.3">
      <c r="A8" s="3">
        <v>44.3</v>
      </c>
      <c r="B8" s="3">
        <v>12.3</v>
      </c>
      <c r="C8" s="3">
        <v>24.8</v>
      </c>
      <c r="D8" s="3">
        <v>8.8000000000000007</v>
      </c>
    </row>
    <row r="9" spans="1:4" x14ac:dyDescent="0.3">
      <c r="A9" s="3">
        <v>38.299999999999997</v>
      </c>
      <c r="B9" s="3">
        <v>13.1</v>
      </c>
      <c r="C9" s="3">
        <v>23.3</v>
      </c>
      <c r="D9" s="3">
        <v>12.5</v>
      </c>
    </row>
    <row r="10" spans="1:4" x14ac:dyDescent="0.3">
      <c r="A10" s="3">
        <v>40.1</v>
      </c>
      <c r="B10" s="3">
        <v>7.6</v>
      </c>
      <c r="C10" s="3">
        <v>19.7</v>
      </c>
      <c r="D10" s="3">
        <v>12.8</v>
      </c>
    </row>
    <row r="11" spans="1:4" x14ac:dyDescent="0.3">
      <c r="A11" s="3">
        <v>37.200000000000003</v>
      </c>
      <c r="B11" s="3">
        <v>11.5</v>
      </c>
      <c r="C11" s="3">
        <v>19.5</v>
      </c>
      <c r="D11" s="3">
        <v>15.8</v>
      </c>
    </row>
    <row r="12" spans="1:4" x14ac:dyDescent="0.3">
      <c r="A12" s="3">
        <v>30.1</v>
      </c>
      <c r="B12" s="3">
        <v>15.8</v>
      </c>
      <c r="C12" s="3">
        <v>20.8</v>
      </c>
      <c r="D12" s="3">
        <v>14.2</v>
      </c>
    </row>
    <row r="13" spans="1:4" x14ac:dyDescent="0.3">
      <c r="A13" s="3">
        <v>40.200000000000003</v>
      </c>
      <c r="B13" s="3">
        <v>14.3</v>
      </c>
      <c r="C13" s="3">
        <v>18.3</v>
      </c>
      <c r="D13" s="4">
        <v>13.7</v>
      </c>
    </row>
    <row r="15" spans="1:4" x14ac:dyDescent="0.3">
      <c r="B15" s="5"/>
    </row>
    <row r="16" spans="1:4" x14ac:dyDescent="0.3">
      <c r="B16" s="5"/>
    </row>
    <row r="17" spans="2:2" x14ac:dyDescent="0.3">
      <c r="B17" s="5"/>
    </row>
    <row r="18" spans="2:2" x14ac:dyDescent="0.3">
      <c r="B18" s="5"/>
    </row>
    <row r="19" spans="2:2" x14ac:dyDescent="0.3">
      <c r="B19" s="5"/>
    </row>
    <row r="20" spans="2:2" x14ac:dyDescent="0.3">
      <c r="B20" s="5"/>
    </row>
    <row r="21" spans="2:2" x14ac:dyDescent="0.3">
      <c r="B21" s="5"/>
    </row>
    <row r="22" spans="2:2" x14ac:dyDescent="0.3">
      <c r="B22" s="5"/>
    </row>
    <row r="23" spans="2:2" x14ac:dyDescent="0.3">
      <c r="B23" s="5"/>
    </row>
    <row r="24" spans="2:2" x14ac:dyDescent="0.3">
      <c r="B24" s="5"/>
    </row>
    <row r="25" spans="2:2" x14ac:dyDescent="0.3">
      <c r="B25" s="5"/>
    </row>
    <row r="27" spans="2:2" x14ac:dyDescent="0.3">
      <c r="B27" s="5"/>
    </row>
    <row r="28" spans="2:2" x14ac:dyDescent="0.3">
      <c r="B28" s="5"/>
    </row>
    <row r="29" spans="2:2" x14ac:dyDescent="0.3">
      <c r="B29" s="5"/>
    </row>
    <row r="30" spans="2:2" x14ac:dyDescent="0.3">
      <c r="B30" s="5"/>
    </row>
    <row r="31" spans="2:2" x14ac:dyDescent="0.3">
      <c r="B31" s="5"/>
    </row>
    <row r="32" spans="2:2" x14ac:dyDescent="0.3">
      <c r="B32" s="5"/>
    </row>
    <row r="33" spans="2:2" x14ac:dyDescent="0.3">
      <c r="B33" s="5"/>
    </row>
    <row r="34" spans="2:2" x14ac:dyDescent="0.3">
      <c r="B34" s="5"/>
    </row>
    <row r="35" spans="2:2" x14ac:dyDescent="0.3">
      <c r="B35" s="5"/>
    </row>
    <row r="36" spans="2:2" x14ac:dyDescent="0.3">
      <c r="B36" s="5"/>
    </row>
    <row r="37" spans="2:2" x14ac:dyDescent="0.3">
      <c r="B37" s="5"/>
    </row>
    <row r="39" spans="2:2" x14ac:dyDescent="0.3">
      <c r="B39" s="5"/>
    </row>
    <row r="40" spans="2:2" x14ac:dyDescent="0.3">
      <c r="B40" s="5"/>
    </row>
    <row r="41" spans="2:2" x14ac:dyDescent="0.3">
      <c r="B41" s="5"/>
    </row>
    <row r="42" spans="2:2" x14ac:dyDescent="0.3">
      <c r="B42" s="5"/>
    </row>
    <row r="43" spans="2:2" x14ac:dyDescent="0.3">
      <c r="B43" s="5"/>
    </row>
    <row r="44" spans="2:2" x14ac:dyDescent="0.3">
      <c r="B44" s="5"/>
    </row>
    <row r="45" spans="2:2" x14ac:dyDescent="0.3">
      <c r="B45" s="5"/>
    </row>
    <row r="46" spans="2:2" x14ac:dyDescent="0.3">
      <c r="B46" s="5"/>
    </row>
    <row r="47" spans="2:2" x14ac:dyDescent="0.3">
      <c r="B47" s="5"/>
    </row>
    <row r="48" spans="2:2" x14ac:dyDescent="0.3">
      <c r="B48" s="5"/>
    </row>
    <row r="49" spans="2:2" x14ac:dyDescent="0.3">
      <c r="B4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F4894-9C28-4917-8F52-AC44F0A5ADC1}">
  <dimension ref="A1:D11"/>
  <sheetViews>
    <sheetView workbookViewId="0">
      <selection activeCell="A2" sqref="A2:D11"/>
    </sheetView>
  </sheetViews>
  <sheetFormatPr defaultRowHeight="14.4" x14ac:dyDescent="0.3"/>
  <cols>
    <col min="1" max="1" width="7.109375" style="33" customWidth="1"/>
    <col min="2" max="16384" width="8.88671875" style="35"/>
  </cols>
  <sheetData>
    <row r="1" spans="1:4" x14ac:dyDescent="0.3">
      <c r="A1" s="36" t="s">
        <v>24</v>
      </c>
      <c r="B1" s="37" t="s">
        <v>25</v>
      </c>
      <c r="C1" s="37" t="s">
        <v>26</v>
      </c>
      <c r="D1" s="37" t="s">
        <v>27</v>
      </c>
    </row>
    <row r="2" spans="1:4" x14ac:dyDescent="0.3">
      <c r="A2" s="33">
        <v>9.1</v>
      </c>
      <c r="B2" s="33">
        <v>10</v>
      </c>
      <c r="C2" s="33">
        <v>10</v>
      </c>
      <c r="D2" s="33">
        <v>10.9</v>
      </c>
    </row>
    <row r="3" spans="1:4" x14ac:dyDescent="0.3">
      <c r="A3" s="33">
        <v>8.9</v>
      </c>
      <c r="B3" s="33">
        <v>10.199999999999999</v>
      </c>
      <c r="C3" s="33">
        <v>9.9</v>
      </c>
      <c r="D3" s="33">
        <v>11.1</v>
      </c>
    </row>
    <row r="4" spans="1:4" x14ac:dyDescent="0.3">
      <c r="A4" s="33">
        <v>8.4</v>
      </c>
      <c r="B4" s="33">
        <v>9.8000000000000007</v>
      </c>
      <c r="C4" s="33">
        <v>9.8000000000000007</v>
      </c>
      <c r="D4" s="33">
        <v>12.2</v>
      </c>
    </row>
    <row r="5" spans="1:4" x14ac:dyDescent="0.3">
      <c r="A5" s="33">
        <v>10.1</v>
      </c>
      <c r="B5" s="33">
        <v>11.6</v>
      </c>
      <c r="C5" s="33">
        <v>11.3</v>
      </c>
      <c r="D5" s="33">
        <v>14.4</v>
      </c>
    </row>
    <row r="6" spans="1:4" x14ac:dyDescent="0.3">
      <c r="A6" s="33">
        <v>8.6999999999999993</v>
      </c>
      <c r="B6" s="33">
        <v>9.5</v>
      </c>
      <c r="C6" s="33">
        <v>11.2</v>
      </c>
      <c r="D6" s="33">
        <v>9.8000000000000007</v>
      </c>
    </row>
    <row r="7" spans="1:4" x14ac:dyDescent="0.3">
      <c r="A7" s="33">
        <v>9.1999999999999993</v>
      </c>
      <c r="B7" s="33">
        <v>9.1999999999999993</v>
      </c>
      <c r="C7" s="33">
        <v>9.9</v>
      </c>
      <c r="D7" s="33">
        <v>12</v>
      </c>
    </row>
    <row r="8" spans="1:4" x14ac:dyDescent="0.3">
      <c r="A8" s="33">
        <v>7.6</v>
      </c>
      <c r="B8" s="33">
        <v>8.6</v>
      </c>
      <c r="C8" s="33">
        <v>8.5</v>
      </c>
      <c r="D8" s="33">
        <v>8.5</v>
      </c>
    </row>
    <row r="9" spans="1:4" x14ac:dyDescent="0.3">
      <c r="A9" s="33">
        <v>8.6</v>
      </c>
      <c r="B9" s="33">
        <v>10.3</v>
      </c>
      <c r="C9" s="33">
        <v>9.8000000000000007</v>
      </c>
      <c r="D9" s="33">
        <v>10.9</v>
      </c>
    </row>
    <row r="10" spans="1:4" x14ac:dyDescent="0.3">
      <c r="A10" s="33">
        <v>8.9</v>
      </c>
      <c r="B10" s="33">
        <v>9.4</v>
      </c>
      <c r="C10" s="33">
        <v>9.1999999999999993</v>
      </c>
      <c r="D10" s="33">
        <v>10.4</v>
      </c>
    </row>
    <row r="11" spans="1:4" x14ac:dyDescent="0.3">
      <c r="A11" s="33">
        <v>7.9</v>
      </c>
      <c r="B11" s="33">
        <v>8.5</v>
      </c>
      <c r="C11" s="33">
        <v>8.1999999999999993</v>
      </c>
      <c r="D11" s="33">
        <v>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EDC61-0D53-42B6-9C5C-4CEE457391C3}">
  <dimension ref="A1:Q41"/>
  <sheetViews>
    <sheetView tabSelected="1" zoomScale="70" zoomScaleNormal="70" workbookViewId="0">
      <selection activeCell="K22" sqref="K22"/>
    </sheetView>
  </sheetViews>
  <sheetFormatPr defaultColWidth="11.5546875" defaultRowHeight="13.2" x14ac:dyDescent="0.25"/>
  <cols>
    <col min="1" max="1" width="10.109375" style="32" customWidth="1"/>
    <col min="2" max="2" width="17" style="32" customWidth="1"/>
    <col min="3" max="4" width="11.5546875" style="33"/>
    <col min="5" max="5" width="11.5546875" style="34"/>
    <col min="6" max="6" width="13.88671875" style="34" customWidth="1"/>
    <col min="7" max="7" width="13.33203125" style="34" customWidth="1"/>
    <col min="8" max="10" width="11.5546875" style="34"/>
    <col min="11" max="11" width="11.5546875" style="7"/>
    <col min="12" max="12" width="13.5546875" style="7" customWidth="1"/>
    <col min="13" max="13" width="15.33203125" style="7" customWidth="1"/>
    <col min="14" max="256" width="11.5546875" style="7"/>
    <col min="257" max="257" width="10.109375" style="7" customWidth="1"/>
    <col min="258" max="258" width="17" style="7" customWidth="1"/>
    <col min="259" max="261" width="11.5546875" style="7"/>
    <col min="262" max="262" width="13.88671875" style="7" customWidth="1"/>
    <col min="263" max="263" width="13.33203125" style="7" customWidth="1"/>
    <col min="264" max="267" width="11.5546875" style="7"/>
    <col min="268" max="268" width="13.5546875" style="7" customWidth="1"/>
    <col min="269" max="269" width="15.33203125" style="7" customWidth="1"/>
    <col min="270" max="512" width="11.5546875" style="7"/>
    <col min="513" max="513" width="10.109375" style="7" customWidth="1"/>
    <col min="514" max="514" width="17" style="7" customWidth="1"/>
    <col min="515" max="517" width="11.5546875" style="7"/>
    <col min="518" max="518" width="13.88671875" style="7" customWidth="1"/>
    <col min="519" max="519" width="13.33203125" style="7" customWidth="1"/>
    <col min="520" max="523" width="11.5546875" style="7"/>
    <col min="524" max="524" width="13.5546875" style="7" customWidth="1"/>
    <col min="525" max="525" width="15.33203125" style="7" customWidth="1"/>
    <col min="526" max="768" width="11.5546875" style="7"/>
    <col min="769" max="769" width="10.109375" style="7" customWidth="1"/>
    <col min="770" max="770" width="17" style="7" customWidth="1"/>
    <col min="771" max="773" width="11.5546875" style="7"/>
    <col min="774" max="774" width="13.88671875" style="7" customWidth="1"/>
    <col min="775" max="775" width="13.33203125" style="7" customWidth="1"/>
    <col min="776" max="779" width="11.5546875" style="7"/>
    <col min="780" max="780" width="13.5546875" style="7" customWidth="1"/>
    <col min="781" max="781" width="15.33203125" style="7" customWidth="1"/>
    <col min="782" max="1024" width="11.5546875" style="7"/>
    <col min="1025" max="1025" width="10.109375" style="7" customWidth="1"/>
    <col min="1026" max="1026" width="17" style="7" customWidth="1"/>
    <col min="1027" max="1029" width="11.5546875" style="7"/>
    <col min="1030" max="1030" width="13.88671875" style="7" customWidth="1"/>
    <col min="1031" max="1031" width="13.33203125" style="7" customWidth="1"/>
    <col min="1032" max="1035" width="11.5546875" style="7"/>
    <col min="1036" max="1036" width="13.5546875" style="7" customWidth="1"/>
    <col min="1037" max="1037" width="15.33203125" style="7" customWidth="1"/>
    <col min="1038" max="1280" width="11.5546875" style="7"/>
    <col min="1281" max="1281" width="10.109375" style="7" customWidth="1"/>
    <col min="1282" max="1282" width="17" style="7" customWidth="1"/>
    <col min="1283" max="1285" width="11.5546875" style="7"/>
    <col min="1286" max="1286" width="13.88671875" style="7" customWidth="1"/>
    <col min="1287" max="1287" width="13.33203125" style="7" customWidth="1"/>
    <col min="1288" max="1291" width="11.5546875" style="7"/>
    <col min="1292" max="1292" width="13.5546875" style="7" customWidth="1"/>
    <col min="1293" max="1293" width="15.33203125" style="7" customWidth="1"/>
    <col min="1294" max="1536" width="11.5546875" style="7"/>
    <col min="1537" max="1537" width="10.109375" style="7" customWidth="1"/>
    <col min="1538" max="1538" width="17" style="7" customWidth="1"/>
    <col min="1539" max="1541" width="11.5546875" style="7"/>
    <col min="1542" max="1542" width="13.88671875" style="7" customWidth="1"/>
    <col min="1543" max="1543" width="13.33203125" style="7" customWidth="1"/>
    <col min="1544" max="1547" width="11.5546875" style="7"/>
    <col min="1548" max="1548" width="13.5546875" style="7" customWidth="1"/>
    <col min="1549" max="1549" width="15.33203125" style="7" customWidth="1"/>
    <col min="1550" max="1792" width="11.5546875" style="7"/>
    <col min="1793" max="1793" width="10.109375" style="7" customWidth="1"/>
    <col min="1794" max="1794" width="17" style="7" customWidth="1"/>
    <col min="1795" max="1797" width="11.5546875" style="7"/>
    <col min="1798" max="1798" width="13.88671875" style="7" customWidth="1"/>
    <col min="1799" max="1799" width="13.33203125" style="7" customWidth="1"/>
    <col min="1800" max="1803" width="11.5546875" style="7"/>
    <col min="1804" max="1804" width="13.5546875" style="7" customWidth="1"/>
    <col min="1805" max="1805" width="15.33203125" style="7" customWidth="1"/>
    <col min="1806" max="2048" width="11.5546875" style="7"/>
    <col min="2049" max="2049" width="10.109375" style="7" customWidth="1"/>
    <col min="2050" max="2050" width="17" style="7" customWidth="1"/>
    <col min="2051" max="2053" width="11.5546875" style="7"/>
    <col min="2054" max="2054" width="13.88671875" style="7" customWidth="1"/>
    <col min="2055" max="2055" width="13.33203125" style="7" customWidth="1"/>
    <col min="2056" max="2059" width="11.5546875" style="7"/>
    <col min="2060" max="2060" width="13.5546875" style="7" customWidth="1"/>
    <col min="2061" max="2061" width="15.33203125" style="7" customWidth="1"/>
    <col min="2062" max="2304" width="11.5546875" style="7"/>
    <col min="2305" max="2305" width="10.109375" style="7" customWidth="1"/>
    <col min="2306" max="2306" width="17" style="7" customWidth="1"/>
    <col min="2307" max="2309" width="11.5546875" style="7"/>
    <col min="2310" max="2310" width="13.88671875" style="7" customWidth="1"/>
    <col min="2311" max="2311" width="13.33203125" style="7" customWidth="1"/>
    <col min="2312" max="2315" width="11.5546875" style="7"/>
    <col min="2316" max="2316" width="13.5546875" style="7" customWidth="1"/>
    <col min="2317" max="2317" width="15.33203125" style="7" customWidth="1"/>
    <col min="2318" max="2560" width="11.5546875" style="7"/>
    <col min="2561" max="2561" width="10.109375" style="7" customWidth="1"/>
    <col min="2562" max="2562" width="17" style="7" customWidth="1"/>
    <col min="2563" max="2565" width="11.5546875" style="7"/>
    <col min="2566" max="2566" width="13.88671875" style="7" customWidth="1"/>
    <col min="2567" max="2567" width="13.33203125" style="7" customWidth="1"/>
    <col min="2568" max="2571" width="11.5546875" style="7"/>
    <col min="2572" max="2572" width="13.5546875" style="7" customWidth="1"/>
    <col min="2573" max="2573" width="15.33203125" style="7" customWidth="1"/>
    <col min="2574" max="2816" width="11.5546875" style="7"/>
    <col min="2817" max="2817" width="10.109375" style="7" customWidth="1"/>
    <col min="2818" max="2818" width="17" style="7" customWidth="1"/>
    <col min="2819" max="2821" width="11.5546875" style="7"/>
    <col min="2822" max="2822" width="13.88671875" style="7" customWidth="1"/>
    <col min="2823" max="2823" width="13.33203125" style="7" customWidth="1"/>
    <col min="2824" max="2827" width="11.5546875" style="7"/>
    <col min="2828" max="2828" width="13.5546875" style="7" customWidth="1"/>
    <col min="2829" max="2829" width="15.33203125" style="7" customWidth="1"/>
    <col min="2830" max="3072" width="11.5546875" style="7"/>
    <col min="3073" max="3073" width="10.109375" style="7" customWidth="1"/>
    <col min="3074" max="3074" width="17" style="7" customWidth="1"/>
    <col min="3075" max="3077" width="11.5546875" style="7"/>
    <col min="3078" max="3078" width="13.88671875" style="7" customWidth="1"/>
    <col min="3079" max="3079" width="13.33203125" style="7" customWidth="1"/>
    <col min="3080" max="3083" width="11.5546875" style="7"/>
    <col min="3084" max="3084" width="13.5546875" style="7" customWidth="1"/>
    <col min="3085" max="3085" width="15.33203125" style="7" customWidth="1"/>
    <col min="3086" max="3328" width="11.5546875" style="7"/>
    <col min="3329" max="3329" width="10.109375" style="7" customWidth="1"/>
    <col min="3330" max="3330" width="17" style="7" customWidth="1"/>
    <col min="3331" max="3333" width="11.5546875" style="7"/>
    <col min="3334" max="3334" width="13.88671875" style="7" customWidth="1"/>
    <col min="3335" max="3335" width="13.33203125" style="7" customWidth="1"/>
    <col min="3336" max="3339" width="11.5546875" style="7"/>
    <col min="3340" max="3340" width="13.5546875" style="7" customWidth="1"/>
    <col min="3341" max="3341" width="15.33203125" style="7" customWidth="1"/>
    <col min="3342" max="3584" width="11.5546875" style="7"/>
    <col min="3585" max="3585" width="10.109375" style="7" customWidth="1"/>
    <col min="3586" max="3586" width="17" style="7" customWidth="1"/>
    <col min="3587" max="3589" width="11.5546875" style="7"/>
    <col min="3590" max="3590" width="13.88671875" style="7" customWidth="1"/>
    <col min="3591" max="3591" width="13.33203125" style="7" customWidth="1"/>
    <col min="3592" max="3595" width="11.5546875" style="7"/>
    <col min="3596" max="3596" width="13.5546875" style="7" customWidth="1"/>
    <col min="3597" max="3597" width="15.33203125" style="7" customWidth="1"/>
    <col min="3598" max="3840" width="11.5546875" style="7"/>
    <col min="3841" max="3841" width="10.109375" style="7" customWidth="1"/>
    <col min="3842" max="3842" width="17" style="7" customWidth="1"/>
    <col min="3843" max="3845" width="11.5546875" style="7"/>
    <col min="3846" max="3846" width="13.88671875" style="7" customWidth="1"/>
    <col min="3847" max="3847" width="13.33203125" style="7" customWidth="1"/>
    <col min="3848" max="3851" width="11.5546875" style="7"/>
    <col min="3852" max="3852" width="13.5546875" style="7" customWidth="1"/>
    <col min="3853" max="3853" width="15.33203125" style="7" customWidth="1"/>
    <col min="3854" max="4096" width="11.5546875" style="7"/>
    <col min="4097" max="4097" width="10.109375" style="7" customWidth="1"/>
    <col min="4098" max="4098" width="17" style="7" customWidth="1"/>
    <col min="4099" max="4101" width="11.5546875" style="7"/>
    <col min="4102" max="4102" width="13.88671875" style="7" customWidth="1"/>
    <col min="4103" max="4103" width="13.33203125" style="7" customWidth="1"/>
    <col min="4104" max="4107" width="11.5546875" style="7"/>
    <col min="4108" max="4108" width="13.5546875" style="7" customWidth="1"/>
    <col min="4109" max="4109" width="15.33203125" style="7" customWidth="1"/>
    <col min="4110" max="4352" width="11.5546875" style="7"/>
    <col min="4353" max="4353" width="10.109375" style="7" customWidth="1"/>
    <col min="4354" max="4354" width="17" style="7" customWidth="1"/>
    <col min="4355" max="4357" width="11.5546875" style="7"/>
    <col min="4358" max="4358" width="13.88671875" style="7" customWidth="1"/>
    <col min="4359" max="4359" width="13.33203125" style="7" customWidth="1"/>
    <col min="4360" max="4363" width="11.5546875" style="7"/>
    <col min="4364" max="4364" width="13.5546875" style="7" customWidth="1"/>
    <col min="4365" max="4365" width="15.33203125" style="7" customWidth="1"/>
    <col min="4366" max="4608" width="11.5546875" style="7"/>
    <col min="4609" max="4609" width="10.109375" style="7" customWidth="1"/>
    <col min="4610" max="4610" width="17" style="7" customWidth="1"/>
    <col min="4611" max="4613" width="11.5546875" style="7"/>
    <col min="4614" max="4614" width="13.88671875" style="7" customWidth="1"/>
    <col min="4615" max="4615" width="13.33203125" style="7" customWidth="1"/>
    <col min="4616" max="4619" width="11.5546875" style="7"/>
    <col min="4620" max="4620" width="13.5546875" style="7" customWidth="1"/>
    <col min="4621" max="4621" width="15.33203125" style="7" customWidth="1"/>
    <col min="4622" max="4864" width="11.5546875" style="7"/>
    <col min="4865" max="4865" width="10.109375" style="7" customWidth="1"/>
    <col min="4866" max="4866" width="17" style="7" customWidth="1"/>
    <col min="4867" max="4869" width="11.5546875" style="7"/>
    <col min="4870" max="4870" width="13.88671875" style="7" customWidth="1"/>
    <col min="4871" max="4871" width="13.33203125" style="7" customWidth="1"/>
    <col min="4872" max="4875" width="11.5546875" style="7"/>
    <col min="4876" max="4876" width="13.5546875" style="7" customWidth="1"/>
    <col min="4877" max="4877" width="15.33203125" style="7" customWidth="1"/>
    <col min="4878" max="5120" width="11.5546875" style="7"/>
    <col min="5121" max="5121" width="10.109375" style="7" customWidth="1"/>
    <col min="5122" max="5122" width="17" style="7" customWidth="1"/>
    <col min="5123" max="5125" width="11.5546875" style="7"/>
    <col min="5126" max="5126" width="13.88671875" style="7" customWidth="1"/>
    <col min="5127" max="5127" width="13.33203125" style="7" customWidth="1"/>
    <col min="5128" max="5131" width="11.5546875" style="7"/>
    <col min="5132" max="5132" width="13.5546875" style="7" customWidth="1"/>
    <col min="5133" max="5133" width="15.33203125" style="7" customWidth="1"/>
    <col min="5134" max="5376" width="11.5546875" style="7"/>
    <col min="5377" max="5377" width="10.109375" style="7" customWidth="1"/>
    <col min="5378" max="5378" width="17" style="7" customWidth="1"/>
    <col min="5379" max="5381" width="11.5546875" style="7"/>
    <col min="5382" max="5382" width="13.88671875" style="7" customWidth="1"/>
    <col min="5383" max="5383" width="13.33203125" style="7" customWidth="1"/>
    <col min="5384" max="5387" width="11.5546875" style="7"/>
    <col min="5388" max="5388" width="13.5546875" style="7" customWidth="1"/>
    <col min="5389" max="5389" width="15.33203125" style="7" customWidth="1"/>
    <col min="5390" max="5632" width="11.5546875" style="7"/>
    <col min="5633" max="5633" width="10.109375" style="7" customWidth="1"/>
    <col min="5634" max="5634" width="17" style="7" customWidth="1"/>
    <col min="5635" max="5637" width="11.5546875" style="7"/>
    <col min="5638" max="5638" width="13.88671875" style="7" customWidth="1"/>
    <col min="5639" max="5639" width="13.33203125" style="7" customWidth="1"/>
    <col min="5640" max="5643" width="11.5546875" style="7"/>
    <col min="5644" max="5644" width="13.5546875" style="7" customWidth="1"/>
    <col min="5645" max="5645" width="15.33203125" style="7" customWidth="1"/>
    <col min="5646" max="5888" width="11.5546875" style="7"/>
    <col min="5889" max="5889" width="10.109375" style="7" customWidth="1"/>
    <col min="5890" max="5890" width="17" style="7" customWidth="1"/>
    <col min="5891" max="5893" width="11.5546875" style="7"/>
    <col min="5894" max="5894" width="13.88671875" style="7" customWidth="1"/>
    <col min="5895" max="5895" width="13.33203125" style="7" customWidth="1"/>
    <col min="5896" max="5899" width="11.5546875" style="7"/>
    <col min="5900" max="5900" width="13.5546875" style="7" customWidth="1"/>
    <col min="5901" max="5901" width="15.33203125" style="7" customWidth="1"/>
    <col min="5902" max="6144" width="11.5546875" style="7"/>
    <col min="6145" max="6145" width="10.109375" style="7" customWidth="1"/>
    <col min="6146" max="6146" width="17" style="7" customWidth="1"/>
    <col min="6147" max="6149" width="11.5546875" style="7"/>
    <col min="6150" max="6150" width="13.88671875" style="7" customWidth="1"/>
    <col min="6151" max="6151" width="13.33203125" style="7" customWidth="1"/>
    <col min="6152" max="6155" width="11.5546875" style="7"/>
    <col min="6156" max="6156" width="13.5546875" style="7" customWidth="1"/>
    <col min="6157" max="6157" width="15.33203125" style="7" customWidth="1"/>
    <col min="6158" max="6400" width="11.5546875" style="7"/>
    <col min="6401" max="6401" width="10.109375" style="7" customWidth="1"/>
    <col min="6402" max="6402" width="17" style="7" customWidth="1"/>
    <col min="6403" max="6405" width="11.5546875" style="7"/>
    <col min="6406" max="6406" width="13.88671875" style="7" customWidth="1"/>
    <col min="6407" max="6407" width="13.33203125" style="7" customWidth="1"/>
    <col min="6408" max="6411" width="11.5546875" style="7"/>
    <col min="6412" max="6412" width="13.5546875" style="7" customWidth="1"/>
    <col min="6413" max="6413" width="15.33203125" style="7" customWidth="1"/>
    <col min="6414" max="6656" width="11.5546875" style="7"/>
    <col min="6657" max="6657" width="10.109375" style="7" customWidth="1"/>
    <col min="6658" max="6658" width="17" style="7" customWidth="1"/>
    <col min="6659" max="6661" width="11.5546875" style="7"/>
    <col min="6662" max="6662" width="13.88671875" style="7" customWidth="1"/>
    <col min="6663" max="6663" width="13.33203125" style="7" customWidth="1"/>
    <col min="6664" max="6667" width="11.5546875" style="7"/>
    <col min="6668" max="6668" width="13.5546875" style="7" customWidth="1"/>
    <col min="6669" max="6669" width="15.33203125" style="7" customWidth="1"/>
    <col min="6670" max="6912" width="11.5546875" style="7"/>
    <col min="6913" max="6913" width="10.109375" style="7" customWidth="1"/>
    <col min="6914" max="6914" width="17" style="7" customWidth="1"/>
    <col min="6915" max="6917" width="11.5546875" style="7"/>
    <col min="6918" max="6918" width="13.88671875" style="7" customWidth="1"/>
    <col min="6919" max="6919" width="13.33203125" style="7" customWidth="1"/>
    <col min="6920" max="6923" width="11.5546875" style="7"/>
    <col min="6924" max="6924" width="13.5546875" style="7" customWidth="1"/>
    <col min="6925" max="6925" width="15.33203125" style="7" customWidth="1"/>
    <col min="6926" max="7168" width="11.5546875" style="7"/>
    <col min="7169" max="7169" width="10.109375" style="7" customWidth="1"/>
    <col min="7170" max="7170" width="17" style="7" customWidth="1"/>
    <col min="7171" max="7173" width="11.5546875" style="7"/>
    <col min="7174" max="7174" width="13.88671875" style="7" customWidth="1"/>
    <col min="7175" max="7175" width="13.33203125" style="7" customWidth="1"/>
    <col min="7176" max="7179" width="11.5546875" style="7"/>
    <col min="7180" max="7180" width="13.5546875" style="7" customWidth="1"/>
    <col min="7181" max="7181" width="15.33203125" style="7" customWidth="1"/>
    <col min="7182" max="7424" width="11.5546875" style="7"/>
    <col min="7425" max="7425" width="10.109375" style="7" customWidth="1"/>
    <col min="7426" max="7426" width="17" style="7" customWidth="1"/>
    <col min="7427" max="7429" width="11.5546875" style="7"/>
    <col min="7430" max="7430" width="13.88671875" style="7" customWidth="1"/>
    <col min="7431" max="7431" width="13.33203125" style="7" customWidth="1"/>
    <col min="7432" max="7435" width="11.5546875" style="7"/>
    <col min="7436" max="7436" width="13.5546875" style="7" customWidth="1"/>
    <col min="7437" max="7437" width="15.33203125" style="7" customWidth="1"/>
    <col min="7438" max="7680" width="11.5546875" style="7"/>
    <col min="7681" max="7681" width="10.109375" style="7" customWidth="1"/>
    <col min="7682" max="7682" width="17" style="7" customWidth="1"/>
    <col min="7683" max="7685" width="11.5546875" style="7"/>
    <col min="7686" max="7686" width="13.88671875" style="7" customWidth="1"/>
    <col min="7687" max="7687" width="13.33203125" style="7" customWidth="1"/>
    <col min="7688" max="7691" width="11.5546875" style="7"/>
    <col min="7692" max="7692" width="13.5546875" style="7" customWidth="1"/>
    <col min="7693" max="7693" width="15.33203125" style="7" customWidth="1"/>
    <col min="7694" max="7936" width="11.5546875" style="7"/>
    <col min="7937" max="7937" width="10.109375" style="7" customWidth="1"/>
    <col min="7938" max="7938" width="17" style="7" customWidth="1"/>
    <col min="7939" max="7941" width="11.5546875" style="7"/>
    <col min="7942" max="7942" width="13.88671875" style="7" customWidth="1"/>
    <col min="7943" max="7943" width="13.33203125" style="7" customWidth="1"/>
    <col min="7944" max="7947" width="11.5546875" style="7"/>
    <col min="7948" max="7948" width="13.5546875" style="7" customWidth="1"/>
    <col min="7949" max="7949" width="15.33203125" style="7" customWidth="1"/>
    <col min="7950" max="8192" width="11.5546875" style="7"/>
    <col min="8193" max="8193" width="10.109375" style="7" customWidth="1"/>
    <col min="8194" max="8194" width="17" style="7" customWidth="1"/>
    <col min="8195" max="8197" width="11.5546875" style="7"/>
    <col min="8198" max="8198" width="13.88671875" style="7" customWidth="1"/>
    <col min="8199" max="8199" width="13.33203125" style="7" customWidth="1"/>
    <col min="8200" max="8203" width="11.5546875" style="7"/>
    <col min="8204" max="8204" width="13.5546875" style="7" customWidth="1"/>
    <col min="8205" max="8205" width="15.33203125" style="7" customWidth="1"/>
    <col min="8206" max="8448" width="11.5546875" style="7"/>
    <col min="8449" max="8449" width="10.109375" style="7" customWidth="1"/>
    <col min="8450" max="8450" width="17" style="7" customWidth="1"/>
    <col min="8451" max="8453" width="11.5546875" style="7"/>
    <col min="8454" max="8454" width="13.88671875" style="7" customWidth="1"/>
    <col min="8455" max="8455" width="13.33203125" style="7" customWidth="1"/>
    <col min="8456" max="8459" width="11.5546875" style="7"/>
    <col min="8460" max="8460" width="13.5546875" style="7" customWidth="1"/>
    <col min="8461" max="8461" width="15.33203125" style="7" customWidth="1"/>
    <col min="8462" max="8704" width="11.5546875" style="7"/>
    <col min="8705" max="8705" width="10.109375" style="7" customWidth="1"/>
    <col min="8706" max="8706" width="17" style="7" customWidth="1"/>
    <col min="8707" max="8709" width="11.5546875" style="7"/>
    <col min="8710" max="8710" width="13.88671875" style="7" customWidth="1"/>
    <col min="8711" max="8711" width="13.33203125" style="7" customWidth="1"/>
    <col min="8712" max="8715" width="11.5546875" style="7"/>
    <col min="8716" max="8716" width="13.5546875" style="7" customWidth="1"/>
    <col min="8717" max="8717" width="15.33203125" style="7" customWidth="1"/>
    <col min="8718" max="8960" width="11.5546875" style="7"/>
    <col min="8961" max="8961" width="10.109375" style="7" customWidth="1"/>
    <col min="8962" max="8962" width="17" style="7" customWidth="1"/>
    <col min="8963" max="8965" width="11.5546875" style="7"/>
    <col min="8966" max="8966" width="13.88671875" style="7" customWidth="1"/>
    <col min="8967" max="8967" width="13.33203125" style="7" customWidth="1"/>
    <col min="8968" max="8971" width="11.5546875" style="7"/>
    <col min="8972" max="8972" width="13.5546875" style="7" customWidth="1"/>
    <col min="8973" max="8973" width="15.33203125" style="7" customWidth="1"/>
    <col min="8974" max="9216" width="11.5546875" style="7"/>
    <col min="9217" max="9217" width="10.109375" style="7" customWidth="1"/>
    <col min="9218" max="9218" width="17" style="7" customWidth="1"/>
    <col min="9219" max="9221" width="11.5546875" style="7"/>
    <col min="9222" max="9222" width="13.88671875" style="7" customWidth="1"/>
    <col min="9223" max="9223" width="13.33203125" style="7" customWidth="1"/>
    <col min="9224" max="9227" width="11.5546875" style="7"/>
    <col min="9228" max="9228" width="13.5546875" style="7" customWidth="1"/>
    <col min="9229" max="9229" width="15.33203125" style="7" customWidth="1"/>
    <col min="9230" max="9472" width="11.5546875" style="7"/>
    <col min="9473" max="9473" width="10.109375" style="7" customWidth="1"/>
    <col min="9474" max="9474" width="17" style="7" customWidth="1"/>
    <col min="9475" max="9477" width="11.5546875" style="7"/>
    <col min="9478" max="9478" width="13.88671875" style="7" customWidth="1"/>
    <col min="9479" max="9479" width="13.33203125" style="7" customWidth="1"/>
    <col min="9480" max="9483" width="11.5546875" style="7"/>
    <col min="9484" max="9484" width="13.5546875" style="7" customWidth="1"/>
    <col min="9485" max="9485" width="15.33203125" style="7" customWidth="1"/>
    <col min="9486" max="9728" width="11.5546875" style="7"/>
    <col min="9729" max="9729" width="10.109375" style="7" customWidth="1"/>
    <col min="9730" max="9730" width="17" style="7" customWidth="1"/>
    <col min="9731" max="9733" width="11.5546875" style="7"/>
    <col min="9734" max="9734" width="13.88671875" style="7" customWidth="1"/>
    <col min="9735" max="9735" width="13.33203125" style="7" customWidth="1"/>
    <col min="9736" max="9739" width="11.5546875" style="7"/>
    <col min="9740" max="9740" width="13.5546875" style="7" customWidth="1"/>
    <col min="9741" max="9741" width="15.33203125" style="7" customWidth="1"/>
    <col min="9742" max="9984" width="11.5546875" style="7"/>
    <col min="9985" max="9985" width="10.109375" style="7" customWidth="1"/>
    <col min="9986" max="9986" width="17" style="7" customWidth="1"/>
    <col min="9987" max="9989" width="11.5546875" style="7"/>
    <col min="9990" max="9990" width="13.88671875" style="7" customWidth="1"/>
    <col min="9991" max="9991" width="13.33203125" style="7" customWidth="1"/>
    <col min="9992" max="9995" width="11.5546875" style="7"/>
    <col min="9996" max="9996" width="13.5546875" style="7" customWidth="1"/>
    <col min="9997" max="9997" width="15.33203125" style="7" customWidth="1"/>
    <col min="9998" max="10240" width="11.5546875" style="7"/>
    <col min="10241" max="10241" width="10.109375" style="7" customWidth="1"/>
    <col min="10242" max="10242" width="17" style="7" customWidth="1"/>
    <col min="10243" max="10245" width="11.5546875" style="7"/>
    <col min="10246" max="10246" width="13.88671875" style="7" customWidth="1"/>
    <col min="10247" max="10247" width="13.33203125" style="7" customWidth="1"/>
    <col min="10248" max="10251" width="11.5546875" style="7"/>
    <col min="10252" max="10252" width="13.5546875" style="7" customWidth="1"/>
    <col min="10253" max="10253" width="15.33203125" style="7" customWidth="1"/>
    <col min="10254" max="10496" width="11.5546875" style="7"/>
    <col min="10497" max="10497" width="10.109375" style="7" customWidth="1"/>
    <col min="10498" max="10498" width="17" style="7" customWidth="1"/>
    <col min="10499" max="10501" width="11.5546875" style="7"/>
    <col min="10502" max="10502" width="13.88671875" style="7" customWidth="1"/>
    <col min="10503" max="10503" width="13.33203125" style="7" customWidth="1"/>
    <col min="10504" max="10507" width="11.5546875" style="7"/>
    <col min="10508" max="10508" width="13.5546875" style="7" customWidth="1"/>
    <col min="10509" max="10509" width="15.33203125" style="7" customWidth="1"/>
    <col min="10510" max="10752" width="11.5546875" style="7"/>
    <col min="10753" max="10753" width="10.109375" style="7" customWidth="1"/>
    <col min="10754" max="10754" width="17" style="7" customWidth="1"/>
    <col min="10755" max="10757" width="11.5546875" style="7"/>
    <col min="10758" max="10758" width="13.88671875" style="7" customWidth="1"/>
    <col min="10759" max="10759" width="13.33203125" style="7" customWidth="1"/>
    <col min="10760" max="10763" width="11.5546875" style="7"/>
    <col min="10764" max="10764" width="13.5546875" style="7" customWidth="1"/>
    <col min="10765" max="10765" width="15.33203125" style="7" customWidth="1"/>
    <col min="10766" max="11008" width="11.5546875" style="7"/>
    <col min="11009" max="11009" width="10.109375" style="7" customWidth="1"/>
    <col min="11010" max="11010" width="17" style="7" customWidth="1"/>
    <col min="11011" max="11013" width="11.5546875" style="7"/>
    <col min="11014" max="11014" width="13.88671875" style="7" customWidth="1"/>
    <col min="11015" max="11015" width="13.33203125" style="7" customWidth="1"/>
    <col min="11016" max="11019" width="11.5546875" style="7"/>
    <col min="11020" max="11020" width="13.5546875" style="7" customWidth="1"/>
    <col min="11021" max="11021" width="15.33203125" style="7" customWidth="1"/>
    <col min="11022" max="11264" width="11.5546875" style="7"/>
    <col min="11265" max="11265" width="10.109375" style="7" customWidth="1"/>
    <col min="11266" max="11266" width="17" style="7" customWidth="1"/>
    <col min="11267" max="11269" width="11.5546875" style="7"/>
    <col min="11270" max="11270" width="13.88671875" style="7" customWidth="1"/>
    <col min="11271" max="11271" width="13.33203125" style="7" customWidth="1"/>
    <col min="11272" max="11275" width="11.5546875" style="7"/>
    <col min="11276" max="11276" width="13.5546875" style="7" customWidth="1"/>
    <col min="11277" max="11277" width="15.33203125" style="7" customWidth="1"/>
    <col min="11278" max="11520" width="11.5546875" style="7"/>
    <col min="11521" max="11521" width="10.109375" style="7" customWidth="1"/>
    <col min="11522" max="11522" width="17" style="7" customWidth="1"/>
    <col min="11523" max="11525" width="11.5546875" style="7"/>
    <col min="11526" max="11526" width="13.88671875" style="7" customWidth="1"/>
    <col min="11527" max="11527" width="13.33203125" style="7" customWidth="1"/>
    <col min="11528" max="11531" width="11.5546875" style="7"/>
    <col min="11532" max="11532" width="13.5546875" style="7" customWidth="1"/>
    <col min="11533" max="11533" width="15.33203125" style="7" customWidth="1"/>
    <col min="11534" max="11776" width="11.5546875" style="7"/>
    <col min="11777" max="11777" width="10.109375" style="7" customWidth="1"/>
    <col min="11778" max="11778" width="17" style="7" customWidth="1"/>
    <col min="11779" max="11781" width="11.5546875" style="7"/>
    <col min="11782" max="11782" width="13.88671875" style="7" customWidth="1"/>
    <col min="11783" max="11783" width="13.33203125" style="7" customWidth="1"/>
    <col min="11784" max="11787" width="11.5546875" style="7"/>
    <col min="11788" max="11788" width="13.5546875" style="7" customWidth="1"/>
    <col min="11789" max="11789" width="15.33203125" style="7" customWidth="1"/>
    <col min="11790" max="12032" width="11.5546875" style="7"/>
    <col min="12033" max="12033" width="10.109375" style="7" customWidth="1"/>
    <col min="12034" max="12034" width="17" style="7" customWidth="1"/>
    <col min="12035" max="12037" width="11.5546875" style="7"/>
    <col min="12038" max="12038" width="13.88671875" style="7" customWidth="1"/>
    <col min="12039" max="12039" width="13.33203125" style="7" customWidth="1"/>
    <col min="12040" max="12043" width="11.5546875" style="7"/>
    <col min="12044" max="12044" width="13.5546875" style="7" customWidth="1"/>
    <col min="12045" max="12045" width="15.33203125" style="7" customWidth="1"/>
    <col min="12046" max="12288" width="11.5546875" style="7"/>
    <col min="12289" max="12289" width="10.109375" style="7" customWidth="1"/>
    <col min="12290" max="12290" width="17" style="7" customWidth="1"/>
    <col min="12291" max="12293" width="11.5546875" style="7"/>
    <col min="12294" max="12294" width="13.88671875" style="7" customWidth="1"/>
    <col min="12295" max="12295" width="13.33203125" style="7" customWidth="1"/>
    <col min="12296" max="12299" width="11.5546875" style="7"/>
    <col min="12300" max="12300" width="13.5546875" style="7" customWidth="1"/>
    <col min="12301" max="12301" width="15.33203125" style="7" customWidth="1"/>
    <col min="12302" max="12544" width="11.5546875" style="7"/>
    <col min="12545" max="12545" width="10.109375" style="7" customWidth="1"/>
    <col min="12546" max="12546" width="17" style="7" customWidth="1"/>
    <col min="12547" max="12549" width="11.5546875" style="7"/>
    <col min="12550" max="12550" width="13.88671875" style="7" customWidth="1"/>
    <col min="12551" max="12551" width="13.33203125" style="7" customWidth="1"/>
    <col min="12552" max="12555" width="11.5546875" style="7"/>
    <col min="12556" max="12556" width="13.5546875" style="7" customWidth="1"/>
    <col min="12557" max="12557" width="15.33203125" style="7" customWidth="1"/>
    <col min="12558" max="12800" width="11.5546875" style="7"/>
    <col min="12801" max="12801" width="10.109375" style="7" customWidth="1"/>
    <col min="12802" max="12802" width="17" style="7" customWidth="1"/>
    <col min="12803" max="12805" width="11.5546875" style="7"/>
    <col min="12806" max="12806" width="13.88671875" style="7" customWidth="1"/>
    <col min="12807" max="12807" width="13.33203125" style="7" customWidth="1"/>
    <col min="12808" max="12811" width="11.5546875" style="7"/>
    <col min="12812" max="12812" width="13.5546875" style="7" customWidth="1"/>
    <col min="12813" max="12813" width="15.33203125" style="7" customWidth="1"/>
    <col min="12814" max="13056" width="11.5546875" style="7"/>
    <col min="13057" max="13057" width="10.109375" style="7" customWidth="1"/>
    <col min="13058" max="13058" width="17" style="7" customWidth="1"/>
    <col min="13059" max="13061" width="11.5546875" style="7"/>
    <col min="13062" max="13062" width="13.88671875" style="7" customWidth="1"/>
    <col min="13063" max="13063" width="13.33203125" style="7" customWidth="1"/>
    <col min="13064" max="13067" width="11.5546875" style="7"/>
    <col min="13068" max="13068" width="13.5546875" style="7" customWidth="1"/>
    <col min="13069" max="13069" width="15.33203125" style="7" customWidth="1"/>
    <col min="13070" max="13312" width="11.5546875" style="7"/>
    <col min="13313" max="13313" width="10.109375" style="7" customWidth="1"/>
    <col min="13314" max="13314" width="17" style="7" customWidth="1"/>
    <col min="13315" max="13317" width="11.5546875" style="7"/>
    <col min="13318" max="13318" width="13.88671875" style="7" customWidth="1"/>
    <col min="13319" max="13319" width="13.33203125" style="7" customWidth="1"/>
    <col min="13320" max="13323" width="11.5546875" style="7"/>
    <col min="13324" max="13324" width="13.5546875" style="7" customWidth="1"/>
    <col min="13325" max="13325" width="15.33203125" style="7" customWidth="1"/>
    <col min="13326" max="13568" width="11.5546875" style="7"/>
    <col min="13569" max="13569" width="10.109375" style="7" customWidth="1"/>
    <col min="13570" max="13570" width="17" style="7" customWidth="1"/>
    <col min="13571" max="13573" width="11.5546875" style="7"/>
    <col min="13574" max="13574" width="13.88671875" style="7" customWidth="1"/>
    <col min="13575" max="13575" width="13.33203125" style="7" customWidth="1"/>
    <col min="13576" max="13579" width="11.5546875" style="7"/>
    <col min="13580" max="13580" width="13.5546875" style="7" customWidth="1"/>
    <col min="13581" max="13581" width="15.33203125" style="7" customWidth="1"/>
    <col min="13582" max="13824" width="11.5546875" style="7"/>
    <col min="13825" max="13825" width="10.109375" style="7" customWidth="1"/>
    <col min="13826" max="13826" width="17" style="7" customWidth="1"/>
    <col min="13827" max="13829" width="11.5546875" style="7"/>
    <col min="13830" max="13830" width="13.88671875" style="7" customWidth="1"/>
    <col min="13831" max="13831" width="13.33203125" style="7" customWidth="1"/>
    <col min="13832" max="13835" width="11.5546875" style="7"/>
    <col min="13836" max="13836" width="13.5546875" style="7" customWidth="1"/>
    <col min="13837" max="13837" width="15.33203125" style="7" customWidth="1"/>
    <col min="13838" max="14080" width="11.5546875" style="7"/>
    <col min="14081" max="14081" width="10.109375" style="7" customWidth="1"/>
    <col min="14082" max="14082" width="17" style="7" customWidth="1"/>
    <col min="14083" max="14085" width="11.5546875" style="7"/>
    <col min="14086" max="14086" width="13.88671875" style="7" customWidth="1"/>
    <col min="14087" max="14087" width="13.33203125" style="7" customWidth="1"/>
    <col min="14088" max="14091" width="11.5546875" style="7"/>
    <col min="14092" max="14092" width="13.5546875" style="7" customWidth="1"/>
    <col min="14093" max="14093" width="15.33203125" style="7" customWidth="1"/>
    <col min="14094" max="14336" width="11.5546875" style="7"/>
    <col min="14337" max="14337" width="10.109375" style="7" customWidth="1"/>
    <col min="14338" max="14338" width="17" style="7" customWidth="1"/>
    <col min="14339" max="14341" width="11.5546875" style="7"/>
    <col min="14342" max="14342" width="13.88671875" style="7" customWidth="1"/>
    <col min="14343" max="14343" width="13.33203125" style="7" customWidth="1"/>
    <col min="14344" max="14347" width="11.5546875" style="7"/>
    <col min="14348" max="14348" width="13.5546875" style="7" customWidth="1"/>
    <col min="14349" max="14349" width="15.33203125" style="7" customWidth="1"/>
    <col min="14350" max="14592" width="11.5546875" style="7"/>
    <col min="14593" max="14593" width="10.109375" style="7" customWidth="1"/>
    <col min="14594" max="14594" width="17" style="7" customWidth="1"/>
    <col min="14595" max="14597" width="11.5546875" style="7"/>
    <col min="14598" max="14598" width="13.88671875" style="7" customWidth="1"/>
    <col min="14599" max="14599" width="13.33203125" style="7" customWidth="1"/>
    <col min="14600" max="14603" width="11.5546875" style="7"/>
    <col min="14604" max="14604" width="13.5546875" style="7" customWidth="1"/>
    <col min="14605" max="14605" width="15.33203125" style="7" customWidth="1"/>
    <col min="14606" max="14848" width="11.5546875" style="7"/>
    <col min="14849" max="14849" width="10.109375" style="7" customWidth="1"/>
    <col min="14850" max="14850" width="17" style="7" customWidth="1"/>
    <col min="14851" max="14853" width="11.5546875" style="7"/>
    <col min="14854" max="14854" width="13.88671875" style="7" customWidth="1"/>
    <col min="14855" max="14855" width="13.33203125" style="7" customWidth="1"/>
    <col min="14856" max="14859" width="11.5546875" style="7"/>
    <col min="14860" max="14860" width="13.5546875" style="7" customWidth="1"/>
    <col min="14861" max="14861" width="15.33203125" style="7" customWidth="1"/>
    <col min="14862" max="15104" width="11.5546875" style="7"/>
    <col min="15105" max="15105" width="10.109375" style="7" customWidth="1"/>
    <col min="15106" max="15106" width="17" style="7" customWidth="1"/>
    <col min="15107" max="15109" width="11.5546875" style="7"/>
    <col min="15110" max="15110" width="13.88671875" style="7" customWidth="1"/>
    <col min="15111" max="15111" width="13.33203125" style="7" customWidth="1"/>
    <col min="15112" max="15115" width="11.5546875" style="7"/>
    <col min="15116" max="15116" width="13.5546875" style="7" customWidth="1"/>
    <col min="15117" max="15117" width="15.33203125" style="7" customWidth="1"/>
    <col min="15118" max="15360" width="11.5546875" style="7"/>
    <col min="15361" max="15361" width="10.109375" style="7" customWidth="1"/>
    <col min="15362" max="15362" width="17" style="7" customWidth="1"/>
    <col min="15363" max="15365" width="11.5546875" style="7"/>
    <col min="15366" max="15366" width="13.88671875" style="7" customWidth="1"/>
    <col min="15367" max="15367" width="13.33203125" style="7" customWidth="1"/>
    <col min="15368" max="15371" width="11.5546875" style="7"/>
    <col min="15372" max="15372" width="13.5546875" style="7" customWidth="1"/>
    <col min="15373" max="15373" width="15.33203125" style="7" customWidth="1"/>
    <col min="15374" max="15616" width="11.5546875" style="7"/>
    <col min="15617" max="15617" width="10.109375" style="7" customWidth="1"/>
    <col min="15618" max="15618" width="17" style="7" customWidth="1"/>
    <col min="15619" max="15621" width="11.5546875" style="7"/>
    <col min="15622" max="15622" width="13.88671875" style="7" customWidth="1"/>
    <col min="15623" max="15623" width="13.33203125" style="7" customWidth="1"/>
    <col min="15624" max="15627" width="11.5546875" style="7"/>
    <col min="15628" max="15628" width="13.5546875" style="7" customWidth="1"/>
    <col min="15629" max="15629" width="15.33203125" style="7" customWidth="1"/>
    <col min="15630" max="15872" width="11.5546875" style="7"/>
    <col min="15873" max="15873" width="10.109375" style="7" customWidth="1"/>
    <col min="15874" max="15874" width="17" style="7" customWidth="1"/>
    <col min="15875" max="15877" width="11.5546875" style="7"/>
    <col min="15878" max="15878" width="13.88671875" style="7" customWidth="1"/>
    <col min="15879" max="15879" width="13.33203125" style="7" customWidth="1"/>
    <col min="15880" max="15883" width="11.5546875" style="7"/>
    <col min="15884" max="15884" width="13.5546875" style="7" customWidth="1"/>
    <col min="15885" max="15885" width="15.33203125" style="7" customWidth="1"/>
    <col min="15886" max="16128" width="11.5546875" style="7"/>
    <col min="16129" max="16129" width="10.109375" style="7" customWidth="1"/>
    <col min="16130" max="16130" width="17" style="7" customWidth="1"/>
    <col min="16131" max="16133" width="11.5546875" style="7"/>
    <col min="16134" max="16134" width="13.88671875" style="7" customWidth="1"/>
    <col min="16135" max="16135" width="13.33203125" style="7" customWidth="1"/>
    <col min="16136" max="16139" width="11.5546875" style="7"/>
    <col min="16140" max="16140" width="13.5546875" style="7" customWidth="1"/>
    <col min="16141" max="16141" width="15.33203125" style="7" customWidth="1"/>
    <col min="16142" max="16384" width="11.5546875" style="7"/>
  </cols>
  <sheetData>
    <row r="1" spans="1:17" ht="48.6" x14ac:dyDescent="0.25">
      <c r="A1" s="8" t="s">
        <v>4</v>
      </c>
      <c r="B1" s="8" t="s">
        <v>5</v>
      </c>
      <c r="C1" s="9" t="s">
        <v>6</v>
      </c>
      <c r="D1" s="9" t="s">
        <v>7</v>
      </c>
      <c r="E1" s="10" t="s">
        <v>8</v>
      </c>
      <c r="F1" s="10" t="s">
        <v>9</v>
      </c>
      <c r="G1" s="10" t="s">
        <v>10</v>
      </c>
      <c r="H1" s="11" t="s">
        <v>11</v>
      </c>
      <c r="I1" s="11" t="s">
        <v>12</v>
      </c>
      <c r="J1" s="11" t="s">
        <v>13</v>
      </c>
    </row>
    <row r="2" spans="1:17" ht="14.4" x14ac:dyDescent="0.3">
      <c r="A2" s="12">
        <v>1</v>
      </c>
      <c r="B2" s="12">
        <v>9.1</v>
      </c>
      <c r="C2" s="13">
        <f>AVERAGEA(B2:B11)</f>
        <v>8.740000000000002</v>
      </c>
      <c r="D2" s="14"/>
      <c r="E2" s="15"/>
      <c r="F2" s="15"/>
      <c r="G2" s="15"/>
      <c r="H2" s="15">
        <f>E2^2</f>
        <v>0</v>
      </c>
      <c r="I2" s="15">
        <f>F2^2</f>
        <v>0</v>
      </c>
      <c r="J2" s="15">
        <f>G2^2</f>
        <v>0</v>
      </c>
      <c r="M2" s="7" t="s">
        <v>14</v>
      </c>
    </row>
    <row r="3" spans="1:17" ht="14.4" x14ac:dyDescent="0.3">
      <c r="A3" s="12">
        <v>1</v>
      </c>
      <c r="B3" s="12">
        <v>8.9</v>
      </c>
      <c r="C3" s="16"/>
      <c r="D3" s="17"/>
      <c r="E3" s="15"/>
      <c r="F3" s="15"/>
      <c r="G3" s="15"/>
      <c r="H3" s="15">
        <f t="shared" ref="H3:J41" si="0">E3^2</f>
        <v>0</v>
      </c>
      <c r="I3" s="15">
        <f t="shared" si="0"/>
        <v>0</v>
      </c>
      <c r="J3" s="15">
        <f t="shared" si="0"/>
        <v>0</v>
      </c>
    </row>
    <row r="4" spans="1:17" ht="14.4" x14ac:dyDescent="0.3">
      <c r="A4" s="12">
        <v>1</v>
      </c>
      <c r="B4" s="12">
        <v>8.4</v>
      </c>
      <c r="C4" s="16"/>
      <c r="D4" s="17"/>
      <c r="E4" s="15"/>
      <c r="F4" s="15"/>
      <c r="G4" s="15"/>
      <c r="H4" s="15">
        <f t="shared" si="0"/>
        <v>0</v>
      </c>
      <c r="I4" s="15">
        <f t="shared" si="0"/>
        <v>0</v>
      </c>
      <c r="J4" s="15">
        <f t="shared" si="0"/>
        <v>0</v>
      </c>
      <c r="M4" s="18" t="s">
        <v>15</v>
      </c>
      <c r="N4" s="19" t="s">
        <v>16</v>
      </c>
      <c r="O4" s="19" t="s">
        <v>17</v>
      </c>
      <c r="P4" s="19" t="s">
        <v>18</v>
      </c>
      <c r="Q4" s="19" t="s">
        <v>19</v>
      </c>
    </row>
    <row r="5" spans="1:17" ht="14.4" x14ac:dyDescent="0.3">
      <c r="A5" s="12">
        <v>1</v>
      </c>
      <c r="B5" s="12">
        <v>10.1</v>
      </c>
      <c r="C5" s="16"/>
      <c r="D5" s="17"/>
      <c r="E5" s="15"/>
      <c r="F5" s="15"/>
      <c r="G5" s="15"/>
      <c r="H5" s="15">
        <f t="shared" si="0"/>
        <v>0</v>
      </c>
      <c r="I5" s="15">
        <f t="shared" si="0"/>
        <v>0</v>
      </c>
      <c r="J5" s="15">
        <f t="shared" si="0"/>
        <v>0</v>
      </c>
      <c r="M5" s="20" t="s">
        <v>20</v>
      </c>
      <c r="N5" s="21"/>
      <c r="O5" s="22">
        <f>SUM(H2:H41)</f>
        <v>0</v>
      </c>
      <c r="P5" s="22"/>
      <c r="Q5" s="22"/>
    </row>
    <row r="6" spans="1:17" ht="14.4" x14ac:dyDescent="0.3">
      <c r="A6" s="12">
        <v>1</v>
      </c>
      <c r="B6" s="12">
        <v>8.6999999999999993</v>
      </c>
      <c r="C6" s="16"/>
      <c r="D6" s="17"/>
      <c r="E6" s="15"/>
      <c r="F6" s="15"/>
      <c r="G6" s="15"/>
      <c r="H6" s="15">
        <f t="shared" si="0"/>
        <v>0</v>
      </c>
      <c r="I6" s="15">
        <f t="shared" si="0"/>
        <v>0</v>
      </c>
      <c r="J6" s="15">
        <f t="shared" si="0"/>
        <v>0</v>
      </c>
      <c r="M6" s="20" t="s">
        <v>21</v>
      </c>
      <c r="N6" s="21"/>
      <c r="O6" s="22">
        <f>SUM(I2:I41)</f>
        <v>0</v>
      </c>
      <c r="P6" s="22" t="e">
        <f>O6/N6</f>
        <v>#DIV/0!</v>
      </c>
      <c r="Q6" s="22" t="e">
        <f>P6/P7</f>
        <v>#DIV/0!</v>
      </c>
    </row>
    <row r="7" spans="1:17" ht="14.4" x14ac:dyDescent="0.3">
      <c r="A7" s="12">
        <v>1</v>
      </c>
      <c r="B7" s="12">
        <v>9.1999999999999993</v>
      </c>
      <c r="C7" s="16"/>
      <c r="D7" s="17"/>
      <c r="E7" s="15"/>
      <c r="F7" s="15"/>
      <c r="G7" s="15"/>
      <c r="H7" s="15">
        <f t="shared" si="0"/>
        <v>0</v>
      </c>
      <c r="I7" s="15">
        <f t="shared" si="0"/>
        <v>0</v>
      </c>
      <c r="J7" s="15">
        <f t="shared" si="0"/>
        <v>0</v>
      </c>
      <c r="M7" s="20" t="s">
        <v>22</v>
      </c>
      <c r="N7" s="21"/>
      <c r="O7" s="22">
        <f>SUM(J2:J41)</f>
        <v>0</v>
      </c>
      <c r="P7" s="22" t="e">
        <f>O7/N7</f>
        <v>#DIV/0!</v>
      </c>
      <c r="Q7" s="22"/>
    </row>
    <row r="8" spans="1:17" ht="14.4" x14ac:dyDescent="0.3">
      <c r="A8" s="12">
        <v>1</v>
      </c>
      <c r="B8" s="12">
        <v>7.6</v>
      </c>
      <c r="C8" s="16"/>
      <c r="D8" s="17"/>
      <c r="E8" s="15"/>
      <c r="F8" s="15"/>
      <c r="G8" s="15"/>
      <c r="H8" s="15">
        <f t="shared" si="0"/>
        <v>0</v>
      </c>
      <c r="I8" s="15">
        <f t="shared" si="0"/>
        <v>0</v>
      </c>
      <c r="J8" s="15">
        <f t="shared" si="0"/>
        <v>0</v>
      </c>
    </row>
    <row r="9" spans="1:17" ht="14.4" x14ac:dyDescent="0.3">
      <c r="A9" s="12">
        <v>1</v>
      </c>
      <c r="B9" s="12">
        <v>8.6</v>
      </c>
      <c r="C9" s="16"/>
      <c r="D9" s="17"/>
      <c r="E9" s="15"/>
      <c r="F9" s="15"/>
      <c r="G9" s="15"/>
      <c r="H9" s="15">
        <f t="shared" si="0"/>
        <v>0</v>
      </c>
      <c r="I9" s="15">
        <f t="shared" si="0"/>
        <v>0</v>
      </c>
      <c r="J9" s="15">
        <f t="shared" si="0"/>
        <v>0</v>
      </c>
      <c r="M9" s="18" t="s">
        <v>23</v>
      </c>
      <c r="N9" s="20" t="e">
        <f>_xlfn.F.DIST.RT(Q6,N6,N7)</f>
        <v>#DIV/0!</v>
      </c>
    </row>
    <row r="10" spans="1:17" ht="14.4" x14ac:dyDescent="0.3">
      <c r="A10" s="12">
        <v>1</v>
      </c>
      <c r="B10" s="12">
        <v>8.9</v>
      </c>
      <c r="C10" s="16"/>
      <c r="D10" s="17"/>
      <c r="E10" s="15"/>
      <c r="F10" s="15"/>
      <c r="G10" s="15"/>
      <c r="H10" s="15">
        <f t="shared" si="0"/>
        <v>0</v>
      </c>
      <c r="I10" s="15">
        <f t="shared" si="0"/>
        <v>0</v>
      </c>
      <c r="J10" s="15">
        <f t="shared" si="0"/>
        <v>0</v>
      </c>
    </row>
    <row r="11" spans="1:17" ht="14.4" x14ac:dyDescent="0.3">
      <c r="A11" s="12">
        <v>1</v>
      </c>
      <c r="B11" s="12">
        <v>7.9</v>
      </c>
      <c r="C11" s="23"/>
      <c r="D11" s="17"/>
      <c r="E11" s="15"/>
      <c r="F11" s="15"/>
      <c r="G11" s="15"/>
      <c r="H11" s="15">
        <f t="shared" si="0"/>
        <v>0</v>
      </c>
      <c r="I11" s="15">
        <f t="shared" si="0"/>
        <v>0</v>
      </c>
      <c r="J11" s="15">
        <f t="shared" si="0"/>
        <v>0</v>
      </c>
      <c r="M11" s="24"/>
    </row>
    <row r="12" spans="1:17" ht="14.4" x14ac:dyDescent="0.3">
      <c r="A12" s="25">
        <v>2</v>
      </c>
      <c r="B12" s="25">
        <v>10</v>
      </c>
      <c r="C12" s="26">
        <f>AVERAGEA(B12:B21)</f>
        <v>9.7099999999999991</v>
      </c>
      <c r="D12" s="17"/>
      <c r="E12" s="15"/>
      <c r="F12" s="27"/>
      <c r="G12" s="27"/>
      <c r="H12" s="28">
        <f t="shared" si="0"/>
        <v>0</v>
      </c>
      <c r="I12" s="28">
        <f t="shared" si="0"/>
        <v>0</v>
      </c>
      <c r="J12" s="28">
        <f t="shared" si="0"/>
        <v>0</v>
      </c>
    </row>
    <row r="13" spans="1:17" ht="14.4" x14ac:dyDescent="0.3">
      <c r="A13" s="25">
        <v>2</v>
      </c>
      <c r="B13" s="25">
        <v>10.199999999999999</v>
      </c>
      <c r="C13" s="29"/>
      <c r="D13" s="17"/>
      <c r="E13" s="15"/>
      <c r="F13" s="27"/>
      <c r="G13" s="27"/>
      <c r="H13" s="28">
        <f t="shared" si="0"/>
        <v>0</v>
      </c>
      <c r="I13" s="28">
        <f t="shared" si="0"/>
        <v>0</v>
      </c>
      <c r="J13" s="28">
        <f t="shared" si="0"/>
        <v>0</v>
      </c>
    </row>
    <row r="14" spans="1:17" ht="14.4" x14ac:dyDescent="0.3">
      <c r="A14" s="25">
        <v>2</v>
      </c>
      <c r="B14" s="25">
        <v>9.8000000000000007</v>
      </c>
      <c r="C14" s="29"/>
      <c r="D14" s="17"/>
      <c r="E14" s="15"/>
      <c r="F14" s="27"/>
      <c r="G14" s="27"/>
      <c r="H14" s="28">
        <f t="shared" si="0"/>
        <v>0</v>
      </c>
      <c r="I14" s="28">
        <f t="shared" si="0"/>
        <v>0</v>
      </c>
      <c r="J14" s="28">
        <f t="shared" si="0"/>
        <v>0</v>
      </c>
    </row>
    <row r="15" spans="1:17" ht="14.4" x14ac:dyDescent="0.3">
      <c r="A15" s="25">
        <v>2</v>
      </c>
      <c r="B15" s="25">
        <v>11.6</v>
      </c>
      <c r="C15" s="29"/>
      <c r="D15" s="17"/>
      <c r="E15" s="15"/>
      <c r="F15" s="27"/>
      <c r="G15" s="27"/>
      <c r="H15" s="28">
        <f t="shared" si="0"/>
        <v>0</v>
      </c>
      <c r="I15" s="28">
        <f t="shared" si="0"/>
        <v>0</v>
      </c>
      <c r="J15" s="28">
        <f t="shared" si="0"/>
        <v>0</v>
      </c>
    </row>
    <row r="16" spans="1:17" ht="14.4" x14ac:dyDescent="0.3">
      <c r="A16" s="25">
        <v>2</v>
      </c>
      <c r="B16" s="25">
        <v>9.5</v>
      </c>
      <c r="C16" s="29"/>
      <c r="D16" s="17"/>
      <c r="E16" s="15"/>
      <c r="F16" s="27"/>
      <c r="G16" s="27"/>
      <c r="H16" s="28">
        <f t="shared" si="0"/>
        <v>0</v>
      </c>
      <c r="I16" s="28">
        <f t="shared" si="0"/>
        <v>0</v>
      </c>
      <c r="J16" s="28">
        <f t="shared" si="0"/>
        <v>0</v>
      </c>
    </row>
    <row r="17" spans="1:10" ht="14.4" x14ac:dyDescent="0.3">
      <c r="A17" s="25">
        <v>2</v>
      </c>
      <c r="B17" s="25">
        <v>9.1999999999999993</v>
      </c>
      <c r="C17" s="29"/>
      <c r="D17" s="17"/>
      <c r="E17" s="15"/>
      <c r="F17" s="27"/>
      <c r="G17" s="27"/>
      <c r="H17" s="28">
        <f t="shared" si="0"/>
        <v>0</v>
      </c>
      <c r="I17" s="28">
        <f t="shared" si="0"/>
        <v>0</v>
      </c>
      <c r="J17" s="28">
        <f t="shared" si="0"/>
        <v>0</v>
      </c>
    </row>
    <row r="18" spans="1:10" ht="14.4" x14ac:dyDescent="0.3">
      <c r="A18" s="25">
        <v>2</v>
      </c>
      <c r="B18" s="25">
        <v>8.6</v>
      </c>
      <c r="C18" s="29"/>
      <c r="D18" s="17"/>
      <c r="E18" s="15"/>
      <c r="F18" s="27"/>
      <c r="G18" s="27"/>
      <c r="H18" s="28">
        <f t="shared" si="0"/>
        <v>0</v>
      </c>
      <c r="I18" s="28">
        <f t="shared" si="0"/>
        <v>0</v>
      </c>
      <c r="J18" s="28">
        <f t="shared" si="0"/>
        <v>0</v>
      </c>
    </row>
    <row r="19" spans="1:10" ht="14.4" x14ac:dyDescent="0.3">
      <c r="A19" s="25">
        <v>2</v>
      </c>
      <c r="B19" s="25">
        <v>10.3</v>
      </c>
      <c r="C19" s="29"/>
      <c r="D19" s="17"/>
      <c r="E19" s="15"/>
      <c r="F19" s="27"/>
      <c r="G19" s="27"/>
      <c r="H19" s="28">
        <f t="shared" si="0"/>
        <v>0</v>
      </c>
      <c r="I19" s="28">
        <f t="shared" si="0"/>
        <v>0</v>
      </c>
      <c r="J19" s="28">
        <f t="shared" si="0"/>
        <v>0</v>
      </c>
    </row>
    <row r="20" spans="1:10" ht="14.4" x14ac:dyDescent="0.3">
      <c r="A20" s="25">
        <v>2</v>
      </c>
      <c r="B20" s="25">
        <v>9.4</v>
      </c>
      <c r="C20" s="29"/>
      <c r="D20" s="17"/>
      <c r="E20" s="15"/>
      <c r="F20" s="27"/>
      <c r="G20" s="27"/>
      <c r="H20" s="28">
        <f t="shared" si="0"/>
        <v>0</v>
      </c>
      <c r="I20" s="28">
        <f t="shared" si="0"/>
        <v>0</v>
      </c>
      <c r="J20" s="28">
        <f t="shared" si="0"/>
        <v>0</v>
      </c>
    </row>
    <row r="21" spans="1:10" ht="14.4" x14ac:dyDescent="0.3">
      <c r="A21" s="25">
        <v>2</v>
      </c>
      <c r="B21" s="25">
        <v>8.5</v>
      </c>
      <c r="C21" s="30"/>
      <c r="D21" s="17"/>
      <c r="E21" s="15"/>
      <c r="F21" s="27"/>
      <c r="G21" s="27"/>
      <c r="H21" s="28">
        <f t="shared" si="0"/>
        <v>0</v>
      </c>
      <c r="I21" s="28">
        <f t="shared" si="0"/>
        <v>0</v>
      </c>
      <c r="J21" s="28">
        <f t="shared" si="0"/>
        <v>0</v>
      </c>
    </row>
    <row r="22" spans="1:10" ht="14.4" x14ac:dyDescent="0.3">
      <c r="A22" s="12">
        <v>3</v>
      </c>
      <c r="B22" s="12">
        <v>10</v>
      </c>
      <c r="C22" s="13">
        <f>AVERAGEA(B22:B31)</f>
        <v>9.7799999999999994</v>
      </c>
      <c r="D22" s="17"/>
      <c r="E22" s="15"/>
      <c r="F22" s="15"/>
      <c r="G22" s="15"/>
      <c r="H22" s="15">
        <f t="shared" si="0"/>
        <v>0</v>
      </c>
      <c r="I22" s="15">
        <f t="shared" si="0"/>
        <v>0</v>
      </c>
      <c r="J22" s="15">
        <f t="shared" si="0"/>
        <v>0</v>
      </c>
    </row>
    <row r="23" spans="1:10" ht="14.4" x14ac:dyDescent="0.3">
      <c r="A23" s="12">
        <v>3</v>
      </c>
      <c r="B23" s="12">
        <v>9.9</v>
      </c>
      <c r="C23" s="16"/>
      <c r="D23" s="17"/>
      <c r="E23" s="15"/>
      <c r="F23" s="15"/>
      <c r="G23" s="15"/>
      <c r="H23" s="15">
        <f t="shared" si="0"/>
        <v>0</v>
      </c>
      <c r="I23" s="15">
        <f t="shared" si="0"/>
        <v>0</v>
      </c>
      <c r="J23" s="15">
        <f t="shared" si="0"/>
        <v>0</v>
      </c>
    </row>
    <row r="24" spans="1:10" ht="14.4" x14ac:dyDescent="0.3">
      <c r="A24" s="12">
        <v>3</v>
      </c>
      <c r="B24" s="12">
        <v>9.8000000000000007</v>
      </c>
      <c r="C24" s="16"/>
      <c r="D24" s="17"/>
      <c r="E24" s="15"/>
      <c r="F24" s="15"/>
      <c r="G24" s="15"/>
      <c r="H24" s="15">
        <f t="shared" si="0"/>
        <v>0</v>
      </c>
      <c r="I24" s="15">
        <f t="shared" si="0"/>
        <v>0</v>
      </c>
      <c r="J24" s="15">
        <f t="shared" si="0"/>
        <v>0</v>
      </c>
    </row>
    <row r="25" spans="1:10" ht="14.4" x14ac:dyDescent="0.3">
      <c r="A25" s="12">
        <v>3</v>
      </c>
      <c r="B25" s="12">
        <v>11.3</v>
      </c>
      <c r="C25" s="16"/>
      <c r="D25" s="17"/>
      <c r="E25" s="15"/>
      <c r="F25" s="15"/>
      <c r="G25" s="15"/>
      <c r="H25" s="15">
        <f t="shared" si="0"/>
        <v>0</v>
      </c>
      <c r="I25" s="15">
        <f t="shared" si="0"/>
        <v>0</v>
      </c>
      <c r="J25" s="15">
        <f t="shared" si="0"/>
        <v>0</v>
      </c>
    </row>
    <row r="26" spans="1:10" ht="14.4" x14ac:dyDescent="0.3">
      <c r="A26" s="12">
        <v>3</v>
      </c>
      <c r="B26" s="12">
        <v>11.2</v>
      </c>
      <c r="C26" s="16"/>
      <c r="D26" s="17"/>
      <c r="E26" s="15"/>
      <c r="F26" s="15"/>
      <c r="G26" s="15"/>
      <c r="H26" s="15">
        <f t="shared" si="0"/>
        <v>0</v>
      </c>
      <c r="I26" s="15">
        <f t="shared" si="0"/>
        <v>0</v>
      </c>
      <c r="J26" s="15">
        <f t="shared" si="0"/>
        <v>0</v>
      </c>
    </row>
    <row r="27" spans="1:10" ht="14.4" x14ac:dyDescent="0.3">
      <c r="A27" s="12">
        <v>3</v>
      </c>
      <c r="B27" s="12">
        <v>9.9</v>
      </c>
      <c r="C27" s="16"/>
      <c r="D27" s="17"/>
      <c r="E27" s="15"/>
      <c r="F27" s="15"/>
      <c r="G27" s="15"/>
      <c r="H27" s="15">
        <f t="shared" si="0"/>
        <v>0</v>
      </c>
      <c r="I27" s="15">
        <f t="shared" si="0"/>
        <v>0</v>
      </c>
      <c r="J27" s="15">
        <f t="shared" si="0"/>
        <v>0</v>
      </c>
    </row>
    <row r="28" spans="1:10" ht="14.4" x14ac:dyDescent="0.3">
      <c r="A28" s="12">
        <v>3</v>
      </c>
      <c r="B28" s="12">
        <v>8.5</v>
      </c>
      <c r="C28" s="16"/>
      <c r="D28" s="17"/>
      <c r="E28" s="15"/>
      <c r="F28" s="15"/>
      <c r="G28" s="15"/>
      <c r="H28" s="15">
        <f t="shared" si="0"/>
        <v>0</v>
      </c>
      <c r="I28" s="15">
        <f t="shared" si="0"/>
        <v>0</v>
      </c>
      <c r="J28" s="15">
        <f t="shared" si="0"/>
        <v>0</v>
      </c>
    </row>
    <row r="29" spans="1:10" ht="14.4" x14ac:dyDescent="0.3">
      <c r="A29" s="12">
        <v>3</v>
      </c>
      <c r="B29" s="12">
        <v>9.8000000000000007</v>
      </c>
      <c r="C29" s="16"/>
      <c r="D29" s="17"/>
      <c r="E29" s="15"/>
      <c r="F29" s="15"/>
      <c r="G29" s="15"/>
      <c r="H29" s="15">
        <f t="shared" si="0"/>
        <v>0</v>
      </c>
      <c r="I29" s="15">
        <f t="shared" si="0"/>
        <v>0</v>
      </c>
      <c r="J29" s="15">
        <f t="shared" si="0"/>
        <v>0</v>
      </c>
    </row>
    <row r="30" spans="1:10" ht="14.4" x14ac:dyDescent="0.3">
      <c r="A30" s="12">
        <v>3</v>
      </c>
      <c r="B30" s="12">
        <v>9.1999999999999993</v>
      </c>
      <c r="C30" s="16"/>
      <c r="D30" s="17"/>
      <c r="E30" s="15"/>
      <c r="F30" s="15"/>
      <c r="G30" s="15"/>
      <c r="H30" s="15">
        <f t="shared" si="0"/>
        <v>0</v>
      </c>
      <c r="I30" s="15">
        <f t="shared" si="0"/>
        <v>0</v>
      </c>
      <c r="J30" s="15">
        <f t="shared" si="0"/>
        <v>0</v>
      </c>
    </row>
    <row r="31" spans="1:10" ht="14.4" x14ac:dyDescent="0.3">
      <c r="A31" s="12">
        <v>3</v>
      </c>
      <c r="B31" s="12">
        <v>8.1999999999999993</v>
      </c>
      <c r="C31" s="23"/>
      <c r="D31" s="17"/>
      <c r="E31" s="15"/>
      <c r="F31" s="15"/>
      <c r="G31" s="15"/>
      <c r="H31" s="15">
        <f t="shared" si="0"/>
        <v>0</v>
      </c>
      <c r="I31" s="15">
        <f t="shared" si="0"/>
        <v>0</v>
      </c>
      <c r="J31" s="15">
        <f t="shared" si="0"/>
        <v>0</v>
      </c>
    </row>
    <row r="32" spans="1:10" ht="14.4" x14ac:dyDescent="0.3">
      <c r="A32" s="25">
        <v>4</v>
      </c>
      <c r="B32" s="25">
        <v>10.9</v>
      </c>
      <c r="C32" s="26">
        <f>AVERAGEA(B32:B41)</f>
        <v>11.020000000000001</v>
      </c>
      <c r="D32" s="17"/>
      <c r="E32" s="15"/>
      <c r="F32" s="27"/>
      <c r="G32" s="27"/>
      <c r="H32" s="28">
        <f t="shared" si="0"/>
        <v>0</v>
      </c>
      <c r="I32" s="28">
        <f t="shared" si="0"/>
        <v>0</v>
      </c>
      <c r="J32" s="28">
        <f t="shared" si="0"/>
        <v>0</v>
      </c>
    </row>
    <row r="33" spans="1:10" ht="14.4" x14ac:dyDescent="0.3">
      <c r="A33" s="25">
        <v>4</v>
      </c>
      <c r="B33" s="25">
        <v>11.1</v>
      </c>
      <c r="C33" s="29"/>
      <c r="D33" s="17"/>
      <c r="E33" s="15"/>
      <c r="F33" s="27"/>
      <c r="G33" s="27"/>
      <c r="H33" s="28">
        <f t="shared" si="0"/>
        <v>0</v>
      </c>
      <c r="I33" s="28">
        <f t="shared" si="0"/>
        <v>0</v>
      </c>
      <c r="J33" s="28">
        <f t="shared" si="0"/>
        <v>0</v>
      </c>
    </row>
    <row r="34" spans="1:10" ht="14.4" x14ac:dyDescent="0.3">
      <c r="A34" s="25">
        <v>4</v>
      </c>
      <c r="B34" s="25">
        <v>12.2</v>
      </c>
      <c r="C34" s="29"/>
      <c r="D34" s="17"/>
      <c r="E34" s="15"/>
      <c r="F34" s="27"/>
      <c r="G34" s="27"/>
      <c r="H34" s="28">
        <f t="shared" si="0"/>
        <v>0</v>
      </c>
      <c r="I34" s="28">
        <f t="shared" si="0"/>
        <v>0</v>
      </c>
      <c r="J34" s="28">
        <f t="shared" si="0"/>
        <v>0</v>
      </c>
    </row>
    <row r="35" spans="1:10" ht="14.4" x14ac:dyDescent="0.3">
      <c r="A35" s="25">
        <v>4</v>
      </c>
      <c r="B35" s="25">
        <v>14.4</v>
      </c>
      <c r="C35" s="29"/>
      <c r="D35" s="17"/>
      <c r="E35" s="15"/>
      <c r="F35" s="27"/>
      <c r="G35" s="27"/>
      <c r="H35" s="28">
        <f t="shared" si="0"/>
        <v>0</v>
      </c>
      <c r="I35" s="28">
        <f t="shared" si="0"/>
        <v>0</v>
      </c>
      <c r="J35" s="28">
        <f t="shared" si="0"/>
        <v>0</v>
      </c>
    </row>
    <row r="36" spans="1:10" ht="14.4" x14ac:dyDescent="0.3">
      <c r="A36" s="25">
        <v>4</v>
      </c>
      <c r="B36" s="25">
        <v>9.8000000000000007</v>
      </c>
      <c r="C36" s="29"/>
      <c r="D36" s="17"/>
      <c r="E36" s="15"/>
      <c r="F36" s="27"/>
      <c r="G36" s="27"/>
      <c r="H36" s="28">
        <f t="shared" si="0"/>
        <v>0</v>
      </c>
      <c r="I36" s="28">
        <f t="shared" si="0"/>
        <v>0</v>
      </c>
      <c r="J36" s="28">
        <f t="shared" si="0"/>
        <v>0</v>
      </c>
    </row>
    <row r="37" spans="1:10" ht="14.4" x14ac:dyDescent="0.3">
      <c r="A37" s="25">
        <v>4</v>
      </c>
      <c r="B37" s="25">
        <v>12</v>
      </c>
      <c r="C37" s="29"/>
      <c r="D37" s="17"/>
      <c r="E37" s="15"/>
      <c r="F37" s="27"/>
      <c r="G37" s="27"/>
      <c r="H37" s="28">
        <f t="shared" si="0"/>
        <v>0</v>
      </c>
      <c r="I37" s="28">
        <f t="shared" si="0"/>
        <v>0</v>
      </c>
      <c r="J37" s="28">
        <f t="shared" si="0"/>
        <v>0</v>
      </c>
    </row>
    <row r="38" spans="1:10" ht="14.4" x14ac:dyDescent="0.3">
      <c r="A38" s="25">
        <v>4</v>
      </c>
      <c r="B38" s="25">
        <v>8.5</v>
      </c>
      <c r="C38" s="29"/>
      <c r="D38" s="17"/>
      <c r="E38" s="15"/>
      <c r="F38" s="27"/>
      <c r="G38" s="27"/>
      <c r="H38" s="28">
        <f t="shared" si="0"/>
        <v>0</v>
      </c>
      <c r="I38" s="28">
        <f t="shared" si="0"/>
        <v>0</v>
      </c>
      <c r="J38" s="28">
        <f t="shared" si="0"/>
        <v>0</v>
      </c>
    </row>
    <row r="39" spans="1:10" ht="14.4" x14ac:dyDescent="0.3">
      <c r="A39" s="25">
        <v>4</v>
      </c>
      <c r="B39" s="25">
        <v>10.9</v>
      </c>
      <c r="C39" s="29"/>
      <c r="D39" s="17"/>
      <c r="E39" s="15"/>
      <c r="F39" s="27"/>
      <c r="G39" s="27"/>
      <c r="H39" s="28">
        <f t="shared" si="0"/>
        <v>0</v>
      </c>
      <c r="I39" s="28">
        <f t="shared" si="0"/>
        <v>0</v>
      </c>
      <c r="J39" s="28">
        <f t="shared" si="0"/>
        <v>0</v>
      </c>
    </row>
    <row r="40" spans="1:10" ht="14.4" x14ac:dyDescent="0.3">
      <c r="A40" s="25">
        <v>4</v>
      </c>
      <c r="B40" s="25">
        <v>10.4</v>
      </c>
      <c r="C40" s="29"/>
      <c r="D40" s="17"/>
      <c r="E40" s="15"/>
      <c r="F40" s="27"/>
      <c r="G40" s="27"/>
      <c r="H40" s="28">
        <f t="shared" si="0"/>
        <v>0</v>
      </c>
      <c r="I40" s="28">
        <f t="shared" si="0"/>
        <v>0</v>
      </c>
      <c r="J40" s="28">
        <f t="shared" si="0"/>
        <v>0</v>
      </c>
    </row>
    <row r="41" spans="1:10" ht="14.4" x14ac:dyDescent="0.3">
      <c r="A41" s="25">
        <v>4</v>
      </c>
      <c r="B41" s="25">
        <v>10</v>
      </c>
      <c r="C41" s="30"/>
      <c r="D41" s="31"/>
      <c r="E41" s="15"/>
      <c r="F41" s="27"/>
      <c r="G41" s="27"/>
      <c r="H41" s="28">
        <f t="shared" si="0"/>
        <v>0</v>
      </c>
      <c r="I41" s="28">
        <f t="shared" si="0"/>
        <v>0</v>
      </c>
      <c r="J41" s="28">
        <f t="shared" si="0"/>
        <v>0</v>
      </c>
    </row>
  </sheetData>
  <sheetProtection selectLockedCells="1" selectUnlockedCells="1"/>
  <mergeCells count="5">
    <mergeCell ref="C2:C11"/>
    <mergeCell ref="D2:D41"/>
    <mergeCell ref="C12:C21"/>
    <mergeCell ref="C22:C31"/>
    <mergeCell ref="C32:C41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Roman,Normalny"&amp;12&amp;A</oddHeader>
    <oddFooter>&amp;C&amp;"Times New Roman,Normalny"&amp;12Strona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próchnica_slodzenie</vt:lpstr>
      <vt:lpstr>Krzepnięcie</vt:lpstr>
      <vt:lpstr>Krzepnięcie_kroki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Perlińska-Teresiak</dc:creator>
  <cp:lastModifiedBy>Magdalena Perlińska-Teresiak</cp:lastModifiedBy>
  <dcterms:created xsi:type="dcterms:W3CDTF">2023-01-25T12:20:23Z</dcterms:created>
  <dcterms:modified xsi:type="dcterms:W3CDTF">2023-01-25T16:56:28Z</dcterms:modified>
</cp:coreProperties>
</file>